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xtended Programs\Fall 2018\"/>
    </mc:Choice>
  </mc:AlternateContent>
  <bookViews>
    <workbookView xWindow="0" yWindow="0" windowWidth="15840" windowHeight="94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Sheet1!$A$1:$G$21</definedName>
  </definedNames>
  <calcPr calcId="162913"/>
</workbook>
</file>

<file path=xl/calcChain.xml><?xml version="1.0" encoding="utf-8"?>
<calcChain xmlns="http://schemas.openxmlformats.org/spreadsheetml/2006/main">
  <c r="J22" i="1" l="1"/>
  <c r="K22" i="1" s="1"/>
  <c r="J19" i="1" l="1"/>
  <c r="K19" i="1" s="1"/>
  <c r="J20" i="1"/>
  <c r="K20" i="1" s="1"/>
  <c r="J18" i="1"/>
  <c r="K18" i="1" s="1"/>
  <c r="J9" i="1"/>
  <c r="K9" i="1" s="1"/>
  <c r="J8" i="1" l="1"/>
  <c r="K8" i="1" s="1"/>
  <c r="J23" i="1" l="1"/>
  <c r="K23" i="1" s="1"/>
  <c r="J21" i="1"/>
  <c r="K21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7" i="1"/>
  <c r="K7" i="1" s="1"/>
  <c r="I24" i="1" l="1"/>
  <c r="J24" i="1" l="1"/>
  <c r="K24" i="1" l="1"/>
</calcChain>
</file>

<file path=xl/sharedStrings.xml><?xml version="1.0" encoding="utf-8"?>
<sst xmlns="http://schemas.openxmlformats.org/spreadsheetml/2006/main" count="113" uniqueCount="87">
  <si>
    <t>Synonym</t>
  </si>
  <si>
    <t>Course Name - Short Title</t>
  </si>
  <si>
    <t>Instructor of Record</t>
  </si>
  <si>
    <t>Facilitator</t>
  </si>
  <si>
    <t>High School Course Name</t>
  </si>
  <si>
    <t>Cost</t>
  </si>
  <si>
    <t># in Class</t>
  </si>
  <si>
    <t>Stipend</t>
  </si>
  <si>
    <t>Fringe</t>
  </si>
  <si>
    <t>Total</t>
  </si>
  <si>
    <t>Amarillo College</t>
  </si>
  <si>
    <t>TOTALS</t>
  </si>
  <si>
    <t>Traci Prather</t>
  </si>
  <si>
    <t>American Sign Language</t>
  </si>
  <si>
    <t>Government</t>
  </si>
  <si>
    <t>U.S. History</t>
  </si>
  <si>
    <t>None</t>
  </si>
  <si>
    <t>Pre-Calculus, Pre AP</t>
  </si>
  <si>
    <t>Beginning ASL I</t>
  </si>
  <si>
    <r>
      <t xml:space="preserve">SCHOOL:  </t>
    </r>
    <r>
      <rPr>
        <b/>
        <sz val="11"/>
        <color theme="1"/>
        <rFont val="Calibri"/>
        <family val="2"/>
        <scheme val="minor"/>
      </rPr>
      <t>Canyon (CNHS) (</t>
    </r>
    <r>
      <rPr>
        <sz val="11"/>
        <color theme="1"/>
        <rFont val="Calibri"/>
        <family val="2"/>
        <scheme val="minor"/>
      </rPr>
      <t>29330)
1701 23rd St., Canyon, TX  79015</t>
    </r>
  </si>
  <si>
    <t>3 hrs/$150</t>
  </si>
  <si>
    <t>3 hrs/$150
1 hr/$50</t>
  </si>
  <si>
    <t>4 hrs/$200</t>
  </si>
  <si>
    <t>Site Coordinator</t>
  </si>
  <si>
    <t>College Algebra/STEM</t>
  </si>
  <si>
    <t>Biology/Non-Science Majors I</t>
  </si>
  <si>
    <t>Public Speaking</t>
  </si>
  <si>
    <t xml:space="preserve">
806-677-2740
Fax:  806-677-2779
Stacy:  806-677-2747</t>
  </si>
  <si>
    <t>English IV</t>
  </si>
  <si>
    <t>Chris Fant, Counselor</t>
  </si>
  <si>
    <t>chris.fant@canyonisd.net</t>
  </si>
  <si>
    <t>Chris Fant</t>
  </si>
  <si>
    <t>Composition I</t>
  </si>
  <si>
    <t>United States Government</t>
  </si>
  <si>
    <t>United States History I</t>
  </si>
  <si>
    <t>Biology Life Science</t>
  </si>
  <si>
    <t>Wes Kirton</t>
  </si>
  <si>
    <t>Andrew Neighbors</t>
  </si>
  <si>
    <t>Logan Fabela</t>
  </si>
  <si>
    <t>Mara "Stefanie" Rodarte-Suto</t>
  </si>
  <si>
    <r>
      <t>Canyon ISD</t>
    </r>
    <r>
      <rPr>
        <sz val="10"/>
        <rFont val="Arial"/>
        <family val="2"/>
      </rPr>
      <t xml:space="preserve"> Marc Hamil,  District Contact   mhamil</t>
    </r>
    <r>
      <rPr>
        <sz val="10"/>
        <color indexed="12"/>
        <rFont val="Arial"/>
        <family val="2"/>
      </rPr>
      <t>@canyonisd.net</t>
    </r>
    <r>
      <rPr>
        <u/>
        <sz val="10"/>
        <color indexed="12"/>
        <rFont val="Arial"/>
        <family val="2"/>
      </rPr>
      <t xml:space="preserve"> </t>
    </r>
    <r>
      <rPr>
        <sz val="10"/>
        <rFont val="Arial"/>
        <family val="2"/>
      </rPr>
      <t xml:space="preserve">  677-2602    or      Asst. Pam Buchly  677-2608  Fax 677-2659</t>
    </r>
  </si>
  <si>
    <t>Spanish I</t>
  </si>
  <si>
    <t>Rubi Perez</t>
  </si>
  <si>
    <t>Spanish III- Pre AP</t>
  </si>
  <si>
    <t xml:space="preserve">Calculus for Business </t>
  </si>
  <si>
    <t xml:space="preserve">Business Math </t>
  </si>
  <si>
    <t>BIOL-1408-DC001</t>
  </si>
  <si>
    <t>ENGL-1301-DC008</t>
  </si>
  <si>
    <t>GOVT-2305-DC001</t>
  </si>
  <si>
    <t>HIST-1301-DC001</t>
  </si>
  <si>
    <t xml:space="preserve">Adams </t>
  </si>
  <si>
    <t>MATH-1414-DC005</t>
  </si>
  <si>
    <t>SGNL-1301-DC002</t>
  </si>
  <si>
    <t>SPAN-1411-DC003</t>
  </si>
  <si>
    <t>Fall  Course Offering</t>
  </si>
  <si>
    <t>MATH-1324-DC001</t>
  </si>
  <si>
    <t xml:space="preserve">Heather Hale </t>
  </si>
  <si>
    <t>none</t>
  </si>
  <si>
    <t>Matthew McCloskey</t>
  </si>
  <si>
    <t>Courtney Shaller</t>
  </si>
  <si>
    <t>MATH-1414-DC026</t>
  </si>
  <si>
    <t>Barton</t>
  </si>
  <si>
    <t>Fall 2018 Dual Credit Offerings</t>
  </si>
  <si>
    <t>General Psychology</t>
  </si>
  <si>
    <t xml:space="preserve">Psyschology </t>
  </si>
  <si>
    <t>AQR DC</t>
  </si>
  <si>
    <t>Business Computer Applications</t>
  </si>
  <si>
    <t xml:space="preserve">Learning Frameworks </t>
  </si>
  <si>
    <t>First Year Seminar</t>
  </si>
  <si>
    <t>1 hr/$50</t>
  </si>
  <si>
    <t>May, B</t>
  </si>
  <si>
    <t>Litherland, D</t>
  </si>
  <si>
    <t xml:space="preserve">Funderburg </t>
  </si>
  <si>
    <t>EDUC 1100- DC001</t>
  </si>
  <si>
    <t>Burton, B</t>
  </si>
  <si>
    <t>Norman, J</t>
  </si>
  <si>
    <t>BCIS 1305- DC001</t>
  </si>
  <si>
    <t>SPCH-1315-DC006</t>
  </si>
  <si>
    <t>Sanders, M</t>
  </si>
  <si>
    <t>Lance Culbert</t>
  </si>
  <si>
    <t>Business Infor Management II</t>
  </si>
  <si>
    <t xml:space="preserve">Principal:  </t>
  </si>
  <si>
    <t>PSYC-2301-DC002</t>
  </si>
  <si>
    <t>Stephanie Trevathan</t>
  </si>
  <si>
    <t>Allison Kleman</t>
  </si>
  <si>
    <t>Economics</t>
  </si>
  <si>
    <t>ECON-2301-DC004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</si>
</sst>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16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vertical="center"/>
    </xf>
    <xf numFmtId="164" fontId="10" fillId="0" borderId="1" xfId="0" applyNumberFormat="1" applyFont="1" applyFill="1" applyBorder="1" applyAlignment="1">
      <alignment vertical="center"/>
    </xf>
    <xf numFmtId="8" fontId="0" fillId="0" borderId="1" xfId="0" applyNumberFormat="1" applyBorder="1" applyAlignment="1">
      <alignment horizontal="right" vertical="center"/>
    </xf>
    <xf numFmtId="0" fontId="11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8" fillId="0" borderId="3" xfId="1" applyBorder="1" applyAlignment="1" applyProtection="1">
      <alignment horizontal="left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ris.fant@canyoni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topLeftCell="A14" zoomScaleNormal="100" zoomScaleSheetLayoutView="85" workbookViewId="0">
      <selection activeCell="D23" sqref="D23"/>
    </sheetView>
  </sheetViews>
  <sheetFormatPr defaultRowHeight="15" x14ac:dyDescent="0.25"/>
  <cols>
    <col min="1" max="1" width="8.42578125" customWidth="1"/>
    <col min="2" max="2" width="18.7109375" customWidth="1"/>
    <col min="3" max="3" width="17.42578125" style="4" bestFit="1" customWidth="1"/>
    <col min="4" max="4" width="13.7109375" customWidth="1"/>
    <col min="5" max="5" width="15.140625" customWidth="1"/>
    <col min="6" max="6" width="15.42578125" customWidth="1"/>
    <col min="7" max="7" width="9.7109375" bestFit="1" customWidth="1"/>
    <col min="8" max="8" width="6.85546875" customWidth="1"/>
    <col min="9" max="9" width="9.140625" bestFit="1" customWidth="1"/>
    <col min="10" max="10" width="7.7109375" customWidth="1"/>
    <col min="11" max="11" width="11.28515625" customWidth="1"/>
  </cols>
  <sheetData>
    <row r="1" spans="1:11" x14ac:dyDescent="0.25">
      <c r="A1" s="24" t="s">
        <v>62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25">
      <c r="A2" s="25" t="s">
        <v>10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5">
      <c r="A3" s="26" t="s">
        <v>40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8.75" customHeight="1" x14ac:dyDescent="0.25">
      <c r="A4" s="28" t="s">
        <v>19</v>
      </c>
      <c r="B4" s="29"/>
      <c r="C4" s="29"/>
      <c r="D4" s="32" t="s">
        <v>29</v>
      </c>
      <c r="E4" s="32"/>
      <c r="F4" s="32"/>
      <c r="G4" s="32"/>
      <c r="H4" s="33" t="s">
        <v>27</v>
      </c>
      <c r="I4" s="34"/>
      <c r="J4" s="34"/>
      <c r="K4" s="35"/>
    </row>
    <row r="5" spans="1:11" ht="16.5" customHeight="1" x14ac:dyDescent="0.25">
      <c r="A5" s="30"/>
      <c r="B5" s="31"/>
      <c r="C5" s="31"/>
      <c r="D5" s="38" t="s">
        <v>30</v>
      </c>
      <c r="E5" s="38"/>
      <c r="F5" s="38"/>
      <c r="G5" s="38"/>
      <c r="H5" s="36"/>
      <c r="I5" s="36"/>
      <c r="J5" s="36"/>
      <c r="K5" s="37"/>
    </row>
    <row r="6" spans="1:11" ht="30" customHeight="1" x14ac:dyDescent="0.25">
      <c r="A6" s="5" t="s">
        <v>0</v>
      </c>
      <c r="B6" s="1" t="s">
        <v>54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6</v>
      </c>
      <c r="I6" s="2" t="s">
        <v>7</v>
      </c>
      <c r="J6" s="2" t="s">
        <v>8</v>
      </c>
      <c r="K6" s="3" t="s">
        <v>9</v>
      </c>
    </row>
    <row r="7" spans="1:11" ht="36.75" customHeight="1" x14ac:dyDescent="0.25">
      <c r="A7" s="15">
        <v>171122</v>
      </c>
      <c r="B7" s="15" t="s">
        <v>51</v>
      </c>
      <c r="C7" s="16" t="s">
        <v>24</v>
      </c>
      <c r="D7" s="18" t="s">
        <v>70</v>
      </c>
      <c r="E7" s="17" t="s">
        <v>38</v>
      </c>
      <c r="F7" s="17" t="s">
        <v>17</v>
      </c>
      <c r="G7" s="14" t="s">
        <v>22</v>
      </c>
      <c r="H7" s="6"/>
      <c r="I7" s="7"/>
      <c r="J7" s="20">
        <f t="shared" ref="J7:J23" si="0">ROUNDDOWN((I7*0.0145),2)</f>
        <v>0</v>
      </c>
      <c r="K7" s="19">
        <f t="shared" ref="K7:K23" si="1">SUM(I7:J7)</f>
        <v>0</v>
      </c>
    </row>
    <row r="8" spans="1:11" ht="32.25" customHeight="1" x14ac:dyDescent="0.25">
      <c r="A8" s="15">
        <v>171122</v>
      </c>
      <c r="B8" s="15" t="s">
        <v>60</v>
      </c>
      <c r="C8" s="16" t="s">
        <v>24</v>
      </c>
      <c r="D8" s="18" t="s">
        <v>71</v>
      </c>
      <c r="E8" s="22" t="s">
        <v>83</v>
      </c>
      <c r="F8" s="17" t="s">
        <v>17</v>
      </c>
      <c r="G8" s="14" t="s">
        <v>22</v>
      </c>
      <c r="H8" s="12"/>
      <c r="I8" s="21"/>
      <c r="J8" s="20">
        <f t="shared" si="0"/>
        <v>0</v>
      </c>
      <c r="K8" s="19">
        <f t="shared" ref="K8" si="2">SUM(I8:J8)</f>
        <v>0</v>
      </c>
    </row>
    <row r="9" spans="1:11" ht="32.25" customHeight="1" x14ac:dyDescent="0.25">
      <c r="A9" s="15">
        <v>171122</v>
      </c>
      <c r="B9" s="15" t="s">
        <v>60</v>
      </c>
      <c r="C9" s="16" t="s">
        <v>24</v>
      </c>
      <c r="D9" s="17"/>
      <c r="E9" s="23" t="s">
        <v>84</v>
      </c>
      <c r="F9" s="17" t="s">
        <v>65</v>
      </c>
      <c r="G9" s="14" t="s">
        <v>22</v>
      </c>
      <c r="H9" s="12"/>
      <c r="I9" s="21"/>
      <c r="J9" s="20">
        <f t="shared" ref="J9" si="3">ROUNDDOWN((I9*0.0145),2)</f>
        <v>0</v>
      </c>
      <c r="K9" s="19">
        <f t="shared" ref="K9" si="4">SUM(I9:J9)</f>
        <v>0</v>
      </c>
    </row>
    <row r="10" spans="1:11" ht="32.25" customHeight="1" x14ac:dyDescent="0.25">
      <c r="A10" s="15">
        <v>171108</v>
      </c>
      <c r="B10" s="15" t="s">
        <v>55</v>
      </c>
      <c r="C10" s="16" t="s">
        <v>44</v>
      </c>
      <c r="D10" s="17"/>
      <c r="E10" s="18" t="s">
        <v>38</v>
      </c>
      <c r="F10" s="17" t="s">
        <v>45</v>
      </c>
      <c r="G10" s="14" t="s">
        <v>20</v>
      </c>
      <c r="H10" s="12"/>
      <c r="I10" s="21"/>
      <c r="J10" s="20">
        <f t="shared" si="0"/>
        <v>0</v>
      </c>
      <c r="K10" s="19">
        <f t="shared" si="1"/>
        <v>0</v>
      </c>
    </row>
    <row r="11" spans="1:11" ht="30" customHeight="1" x14ac:dyDescent="0.25">
      <c r="A11" s="15">
        <v>171353</v>
      </c>
      <c r="B11" s="15" t="s">
        <v>52</v>
      </c>
      <c r="C11" s="16" t="s">
        <v>18</v>
      </c>
      <c r="D11" s="17" t="s">
        <v>12</v>
      </c>
      <c r="E11" s="17" t="s">
        <v>16</v>
      </c>
      <c r="F11" s="17" t="s">
        <v>13</v>
      </c>
      <c r="G11" s="14" t="s">
        <v>20</v>
      </c>
      <c r="H11" s="6"/>
      <c r="I11" s="7"/>
      <c r="J11" s="20">
        <f t="shared" si="0"/>
        <v>0</v>
      </c>
      <c r="K11" s="19">
        <f t="shared" si="1"/>
        <v>0</v>
      </c>
    </row>
    <row r="12" spans="1:11" ht="33" customHeight="1" x14ac:dyDescent="0.25">
      <c r="A12" s="15">
        <v>170741</v>
      </c>
      <c r="B12" s="15" t="s">
        <v>46</v>
      </c>
      <c r="C12" s="16" t="s">
        <v>25</v>
      </c>
      <c r="D12" s="18" t="s">
        <v>72</v>
      </c>
      <c r="E12" s="17" t="s">
        <v>59</v>
      </c>
      <c r="F12" s="17" t="s">
        <v>35</v>
      </c>
      <c r="G12" s="17" t="s">
        <v>21</v>
      </c>
      <c r="H12" s="6"/>
      <c r="I12" s="7"/>
      <c r="J12" s="20">
        <f t="shared" si="0"/>
        <v>0</v>
      </c>
      <c r="K12" s="19">
        <f t="shared" si="1"/>
        <v>0</v>
      </c>
    </row>
    <row r="13" spans="1:11" ht="30" customHeight="1" x14ac:dyDescent="0.25">
      <c r="A13" s="15">
        <v>170934</v>
      </c>
      <c r="B13" s="15" t="s">
        <v>47</v>
      </c>
      <c r="C13" s="16" t="s">
        <v>32</v>
      </c>
      <c r="D13" s="17" t="s">
        <v>56</v>
      </c>
      <c r="E13" s="17" t="s">
        <v>57</v>
      </c>
      <c r="F13" s="14" t="s">
        <v>28</v>
      </c>
      <c r="G13" s="14" t="s">
        <v>20</v>
      </c>
      <c r="H13" s="6"/>
      <c r="I13" s="7"/>
      <c r="J13" s="20">
        <f t="shared" si="0"/>
        <v>0</v>
      </c>
      <c r="K13" s="19">
        <f t="shared" si="1"/>
        <v>0</v>
      </c>
    </row>
    <row r="14" spans="1:11" ht="30" x14ac:dyDescent="0.25">
      <c r="A14" s="15">
        <v>170979</v>
      </c>
      <c r="B14" s="15" t="s">
        <v>48</v>
      </c>
      <c r="C14" s="16" t="s">
        <v>33</v>
      </c>
      <c r="D14" s="17" t="s">
        <v>50</v>
      </c>
      <c r="E14" s="17" t="s">
        <v>58</v>
      </c>
      <c r="F14" s="14" t="s">
        <v>14</v>
      </c>
      <c r="G14" s="14" t="s">
        <v>20</v>
      </c>
      <c r="H14" s="6"/>
      <c r="I14" s="7"/>
      <c r="J14" s="20">
        <f t="shared" si="0"/>
        <v>0</v>
      </c>
      <c r="K14" s="19">
        <f t="shared" si="1"/>
        <v>0</v>
      </c>
    </row>
    <row r="15" spans="1:11" ht="30" x14ac:dyDescent="0.25">
      <c r="A15" s="15">
        <v>171013</v>
      </c>
      <c r="B15" s="15" t="s">
        <v>49</v>
      </c>
      <c r="C15" s="16" t="s">
        <v>34</v>
      </c>
      <c r="D15" s="17" t="s">
        <v>50</v>
      </c>
      <c r="E15" s="17" t="s">
        <v>36</v>
      </c>
      <c r="F15" s="14" t="s">
        <v>15</v>
      </c>
      <c r="G15" s="14" t="s">
        <v>20</v>
      </c>
      <c r="H15" s="6"/>
      <c r="I15" s="7"/>
      <c r="J15" s="20">
        <f t="shared" si="0"/>
        <v>0</v>
      </c>
      <c r="K15" s="19">
        <f t="shared" si="1"/>
        <v>0</v>
      </c>
    </row>
    <row r="16" spans="1:11" ht="30" x14ac:dyDescent="0.25">
      <c r="A16" s="15">
        <v>171013</v>
      </c>
      <c r="B16" s="15" t="s">
        <v>49</v>
      </c>
      <c r="C16" s="16" t="s">
        <v>34</v>
      </c>
      <c r="D16" s="17" t="s">
        <v>50</v>
      </c>
      <c r="E16" s="17" t="s">
        <v>37</v>
      </c>
      <c r="F16" s="14" t="s">
        <v>15</v>
      </c>
      <c r="G16" s="14" t="s">
        <v>20</v>
      </c>
      <c r="H16" s="6"/>
      <c r="I16" s="7"/>
      <c r="J16" s="20">
        <f t="shared" si="0"/>
        <v>0</v>
      </c>
      <c r="K16" s="19">
        <f t="shared" si="1"/>
        <v>0</v>
      </c>
    </row>
    <row r="17" spans="1:11" ht="30" customHeight="1" x14ac:dyDescent="0.25">
      <c r="A17" s="15">
        <v>171364</v>
      </c>
      <c r="B17" s="15" t="s">
        <v>53</v>
      </c>
      <c r="C17" s="16" t="s">
        <v>41</v>
      </c>
      <c r="D17" s="17" t="s">
        <v>61</v>
      </c>
      <c r="E17" s="17" t="s">
        <v>42</v>
      </c>
      <c r="F17" s="17" t="s">
        <v>43</v>
      </c>
      <c r="G17" s="14" t="s">
        <v>22</v>
      </c>
      <c r="H17" s="6"/>
      <c r="I17" s="7"/>
      <c r="J17" s="20">
        <f t="shared" si="0"/>
        <v>0</v>
      </c>
      <c r="K17" s="19">
        <f t="shared" si="1"/>
        <v>0</v>
      </c>
    </row>
    <row r="18" spans="1:11" ht="30" customHeight="1" x14ac:dyDescent="0.25">
      <c r="A18" s="15">
        <v>171240</v>
      </c>
      <c r="B18" s="15" t="s">
        <v>82</v>
      </c>
      <c r="C18" s="16" t="s">
        <v>63</v>
      </c>
      <c r="D18" s="18" t="s">
        <v>75</v>
      </c>
      <c r="E18" s="17" t="s">
        <v>37</v>
      </c>
      <c r="F18" s="17" t="s">
        <v>64</v>
      </c>
      <c r="G18" s="14" t="s">
        <v>20</v>
      </c>
      <c r="H18" s="6"/>
      <c r="I18" s="7"/>
      <c r="J18" s="20">
        <f t="shared" ref="J18:J20" si="5">ROUNDDOWN((I18*0.0145),2)</f>
        <v>0</v>
      </c>
      <c r="K18" s="19">
        <f t="shared" ref="K18:K20" si="6">SUM(I18:J18)</f>
        <v>0</v>
      </c>
    </row>
    <row r="19" spans="1:11" ht="30" customHeight="1" x14ac:dyDescent="0.25">
      <c r="A19" s="15">
        <v>170879</v>
      </c>
      <c r="B19" s="15" t="s">
        <v>73</v>
      </c>
      <c r="C19" s="16" t="s">
        <v>67</v>
      </c>
      <c r="D19" s="18" t="s">
        <v>74</v>
      </c>
      <c r="E19" s="17"/>
      <c r="F19" s="17" t="s">
        <v>68</v>
      </c>
      <c r="G19" s="14" t="s">
        <v>69</v>
      </c>
      <c r="H19" s="6"/>
      <c r="I19" s="7"/>
      <c r="J19" s="20">
        <f t="shared" ref="J19" si="7">ROUNDDOWN((I19*0.0145),2)</f>
        <v>0</v>
      </c>
      <c r="K19" s="19">
        <f t="shared" ref="K19" si="8">SUM(I19:J19)</f>
        <v>0</v>
      </c>
    </row>
    <row r="20" spans="1:11" ht="30" customHeight="1" x14ac:dyDescent="0.25">
      <c r="A20" s="15">
        <v>173739</v>
      </c>
      <c r="B20" s="15" t="s">
        <v>76</v>
      </c>
      <c r="C20" s="16" t="s">
        <v>66</v>
      </c>
      <c r="D20" s="17"/>
      <c r="E20" s="17" t="s">
        <v>79</v>
      </c>
      <c r="F20" s="17" t="s">
        <v>80</v>
      </c>
      <c r="G20" s="14" t="s">
        <v>20</v>
      </c>
      <c r="H20" s="6"/>
      <c r="I20" s="7"/>
      <c r="J20" s="20">
        <f t="shared" si="5"/>
        <v>0</v>
      </c>
      <c r="K20" s="19">
        <f t="shared" si="6"/>
        <v>0</v>
      </c>
    </row>
    <row r="21" spans="1:11" ht="36" customHeight="1" x14ac:dyDescent="0.25">
      <c r="A21" s="15">
        <v>171381</v>
      </c>
      <c r="B21" s="15" t="s">
        <v>77</v>
      </c>
      <c r="C21" s="15" t="s">
        <v>26</v>
      </c>
      <c r="D21" s="16" t="s">
        <v>78</v>
      </c>
      <c r="E21" s="17" t="s">
        <v>39</v>
      </c>
      <c r="F21" s="14" t="s">
        <v>26</v>
      </c>
      <c r="G21" s="14" t="s">
        <v>20</v>
      </c>
      <c r="H21" s="6"/>
      <c r="I21" s="7"/>
      <c r="J21" s="20">
        <f t="shared" si="0"/>
        <v>0</v>
      </c>
      <c r="K21" s="19">
        <f t="shared" si="1"/>
        <v>0</v>
      </c>
    </row>
    <row r="22" spans="1:11" ht="36" customHeight="1" x14ac:dyDescent="0.25">
      <c r="A22">
        <v>175424</v>
      </c>
      <c r="B22" s="41" t="s">
        <v>86</v>
      </c>
      <c r="C22" s="41" t="s">
        <v>85</v>
      </c>
      <c r="D22" s="42"/>
      <c r="E22" s="42" t="s">
        <v>38</v>
      </c>
      <c r="F22" s="43" t="s">
        <v>85</v>
      </c>
      <c r="G22" s="14" t="s">
        <v>20</v>
      </c>
      <c r="H22" s="6"/>
      <c r="I22" s="7"/>
      <c r="J22" s="20">
        <f t="shared" ref="J22" si="9">ROUNDDOWN((I22*0.0145),2)</f>
        <v>0</v>
      </c>
      <c r="K22" s="19">
        <f t="shared" ref="K22" si="10">SUM(I22:J22)</f>
        <v>0</v>
      </c>
    </row>
    <row r="23" spans="1:11" ht="24" customHeight="1" x14ac:dyDescent="0.25">
      <c r="A23" s="12"/>
      <c r="B23" s="13"/>
      <c r="C23" s="11"/>
      <c r="D23" s="17"/>
      <c r="E23" s="17" t="s">
        <v>31</v>
      </c>
      <c r="F23" s="14" t="s">
        <v>23</v>
      </c>
      <c r="G23" s="14"/>
      <c r="H23" s="6"/>
      <c r="I23" s="7"/>
      <c r="J23" s="20">
        <f t="shared" si="0"/>
        <v>0</v>
      </c>
      <c r="K23" s="19">
        <f t="shared" si="1"/>
        <v>0</v>
      </c>
    </row>
    <row r="24" spans="1:11" x14ac:dyDescent="0.25">
      <c r="A24" s="8"/>
      <c r="B24" s="8"/>
      <c r="C24" s="9"/>
      <c r="D24" s="8"/>
      <c r="E24" s="8"/>
      <c r="F24" s="8"/>
      <c r="G24" s="39" t="s">
        <v>11</v>
      </c>
      <c r="H24" s="40"/>
      <c r="I24" s="10">
        <f>SUM(I7:I23)</f>
        <v>0</v>
      </c>
      <c r="J24" s="10">
        <f>SUM(J7:J23)</f>
        <v>0</v>
      </c>
      <c r="K24" s="10">
        <f>SUM(K7:K23)</f>
        <v>0</v>
      </c>
    </row>
    <row r="25" spans="1:11" x14ac:dyDescent="0.25">
      <c r="B25" s="27" t="s">
        <v>81</v>
      </c>
      <c r="C25" s="27"/>
      <c r="D25" s="27"/>
    </row>
    <row r="26" spans="1:11" x14ac:dyDescent="0.25">
      <c r="A26" s="27"/>
      <c r="B26" s="27"/>
      <c r="C26" s="27"/>
    </row>
  </sheetData>
  <mergeCells count="10">
    <mergeCell ref="A1:K1"/>
    <mergeCell ref="A2:K2"/>
    <mergeCell ref="A3:K3"/>
    <mergeCell ref="A26:C26"/>
    <mergeCell ref="A4:C5"/>
    <mergeCell ref="D4:G4"/>
    <mergeCell ref="H4:K5"/>
    <mergeCell ref="D5:G5"/>
    <mergeCell ref="G24:H24"/>
    <mergeCell ref="B25:D25"/>
  </mergeCells>
  <hyperlinks>
    <hyperlink ref="D5" r:id="rId1"/>
  </hyperlinks>
  <pageMargins left="0.7" right="0.7" top="0.25" bottom="0.5" header="0.3" footer="0.3"/>
  <pageSetup scale="98" orientation="landscape" r:id="rId2"/>
  <headerFooter>
    <oddFooter>&amp;R&amp;"-,Bold"CANYON HIGH SCHOOL</oddFoot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laseabourn</dc:creator>
  <cp:lastModifiedBy>Becky K. Burton</cp:lastModifiedBy>
  <cp:lastPrinted>2018-05-30T19:34:41Z</cp:lastPrinted>
  <dcterms:created xsi:type="dcterms:W3CDTF">2010-09-23T14:29:48Z</dcterms:created>
  <dcterms:modified xsi:type="dcterms:W3CDTF">2018-07-24T13:25:04Z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SkypeName">
    <vt:lpwstr>lou.seabourn</vt:lpwstr>
  </property>
</Properties>
</file>