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CAVP\IE\Program and Core Assessment\Curriculum Maps and PSLO Reports\Goals_Curriculum Maps_Feedback\Records and Reports\"/>
    </mc:Choice>
  </mc:AlternateContent>
  <bookViews>
    <workbookView xWindow="0" yWindow="0" windowWidth="23040" windowHeight="9396"/>
  </bookViews>
  <sheets>
    <sheet name="Submitted Maps" sheetId="1" r:id="rId1"/>
    <sheet name="Missing Maps" sheetId="2" r:id="rId2"/>
  </sheets>
  <definedNames>
    <definedName name="_xlnm.Print_Titles" localSheetId="0">'Submitted Maps'!$1:$1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4" i="1" l="1"/>
  <c r="G74" i="1"/>
  <c r="G71" i="1"/>
  <c r="H71" i="1"/>
  <c r="F70" i="1" l="1"/>
  <c r="G70" i="1"/>
  <c r="H70" i="1"/>
  <c r="I72" i="1" l="1"/>
</calcChain>
</file>

<file path=xl/sharedStrings.xml><?xml version="1.0" encoding="utf-8"?>
<sst xmlns="http://schemas.openxmlformats.org/spreadsheetml/2006/main" count="526" uniqueCount="223">
  <si>
    <t>Division</t>
  </si>
  <si>
    <t>Program(s)</t>
  </si>
  <si>
    <t>CE</t>
  </si>
  <si>
    <t>Criminal Justice</t>
  </si>
  <si>
    <t>Physical Education</t>
  </si>
  <si>
    <t>Psychology</t>
  </si>
  <si>
    <t>Social Sciences</t>
  </si>
  <si>
    <t>Social Work</t>
  </si>
  <si>
    <t>HS</t>
  </si>
  <si>
    <t>Clinical Medical Assistant</t>
  </si>
  <si>
    <t>Dental Assisting</t>
  </si>
  <si>
    <t>Dental Hygiene</t>
  </si>
  <si>
    <t>EMSP</t>
  </si>
  <si>
    <t>Massage Therapy</t>
  </si>
  <si>
    <t>Medical Data Specialist</t>
  </si>
  <si>
    <t>Medical Lab Technology</t>
  </si>
  <si>
    <t>Mortuary Science</t>
  </si>
  <si>
    <t>Nuclear Medicine</t>
  </si>
  <si>
    <t>Occupational Therapy Asst.</t>
  </si>
  <si>
    <t>Pharmacy Technology</t>
  </si>
  <si>
    <t>Physical Therapist Asst.</t>
  </si>
  <si>
    <t>Radiation Therapy</t>
  </si>
  <si>
    <t>Radiography</t>
  </si>
  <si>
    <t>Respiratory Care</t>
  </si>
  <si>
    <t>Sonography</t>
  </si>
  <si>
    <t>Surgical Technology</t>
  </si>
  <si>
    <t>LA</t>
  </si>
  <si>
    <t>Art_Graphic Design_Photography</t>
  </si>
  <si>
    <t>Child Dev. Early Child Admin</t>
  </si>
  <si>
    <t>Child Dev. Early Child Paraprofessional</t>
  </si>
  <si>
    <t>Child Dev. Early Childhood</t>
  </si>
  <si>
    <t>Child Dev Early Childhood Providor</t>
  </si>
  <si>
    <t>Drafting</t>
  </si>
  <si>
    <t>Education Generalist</t>
  </si>
  <si>
    <t>Education 4-8</t>
  </si>
  <si>
    <t>Education Secondary</t>
  </si>
  <si>
    <t>Education Specialist</t>
  </si>
  <si>
    <t>English</t>
  </si>
  <si>
    <t>Mass Media</t>
  </si>
  <si>
    <t>Music</t>
  </si>
  <si>
    <t>Religion</t>
  </si>
  <si>
    <t>Theatre Arts</t>
  </si>
  <si>
    <t>LVN</t>
  </si>
  <si>
    <t>Associate Degree Nursing</t>
  </si>
  <si>
    <t>STEM</t>
  </si>
  <si>
    <t>Biology</t>
  </si>
  <si>
    <t>Business Admin</t>
  </si>
  <si>
    <t>Chemistry</t>
  </si>
  <si>
    <t>CIS Business Computer</t>
  </si>
  <si>
    <t>CIS IT Technician</t>
  </si>
  <si>
    <t>Engineering</t>
  </si>
  <si>
    <t>Engineering Computer Science</t>
  </si>
  <si>
    <t>Legal Studies</t>
  </si>
  <si>
    <t>Management</t>
  </si>
  <si>
    <t>Mathematics</t>
  </si>
  <si>
    <t>Office Administration</t>
  </si>
  <si>
    <t>Physics</t>
  </si>
  <si>
    <t>Pre-Nursing</t>
  </si>
  <si>
    <t>Pre-Physician</t>
  </si>
  <si>
    <t>Aerospace Manufacturing</t>
  </si>
  <si>
    <t>Automotive</t>
  </si>
  <si>
    <t>Aviation Maintenance General &amp; Airframe</t>
  </si>
  <si>
    <t>Aviation Maintenance Power Plant</t>
  </si>
  <si>
    <t>Collission</t>
  </si>
  <si>
    <t>Diesel</t>
  </si>
  <si>
    <t>Fire Protection</t>
  </si>
  <si>
    <t>Industrial Technology</t>
  </si>
  <si>
    <t>Machining</t>
  </si>
  <si>
    <t>Technical Core</t>
  </si>
  <si>
    <t>Truck Driving</t>
  </si>
  <si>
    <t>Welding</t>
  </si>
  <si>
    <t>Academic Success</t>
  </si>
  <si>
    <t>Edie Carter</t>
  </si>
  <si>
    <t>Karen Taylor</t>
  </si>
  <si>
    <t>Judy Isbell; Ann Habmlin</t>
  </si>
  <si>
    <t>Eric Wallace</t>
  </si>
  <si>
    <t>Craig Clifton</t>
  </si>
  <si>
    <t>Alan Kee</t>
  </si>
  <si>
    <t>Stefanie Decker</t>
  </si>
  <si>
    <t>Kendra Hubbard</t>
  </si>
  <si>
    <t>Dana Scott</t>
  </si>
  <si>
    <t>Donna Cleere</t>
  </si>
  <si>
    <t>Doug Adcock</t>
  </si>
  <si>
    <t>Melissa Burns</t>
  </si>
  <si>
    <t>Judy Massie</t>
  </si>
  <si>
    <t>Jan Martin</t>
  </si>
  <si>
    <t>Michael Hart</t>
  </si>
  <si>
    <t>Brant Davis</t>
  </si>
  <si>
    <t>Tamra Rocsko</t>
  </si>
  <si>
    <t>Sheree Talkington</t>
  </si>
  <si>
    <t>Shawna Lopez</t>
  </si>
  <si>
    <t>Tony Tackitt</t>
  </si>
  <si>
    <t>Valerie Hansen</t>
  </si>
  <si>
    <t>Megan Chambers</t>
  </si>
  <si>
    <t>Lisa Holdaway</t>
  </si>
  <si>
    <t>Mary Clare Munger</t>
  </si>
  <si>
    <t xml:space="preserve">NURS </t>
  </si>
  <si>
    <t>Victoria Taylor-Gore</t>
  </si>
  <si>
    <t>Frank Sobey</t>
  </si>
  <si>
    <t>Jil Gibson</t>
  </si>
  <si>
    <t>Steve Weber</t>
  </si>
  <si>
    <t>Jon Kohler; Jerry Klein</t>
  </si>
  <si>
    <t>Ray Newburg; Monty Downs</t>
  </si>
  <si>
    <t>Debby Hall; Richard Pullen</t>
  </si>
  <si>
    <t>LaVon Barrett</t>
  </si>
  <si>
    <t>Claudie Biggers</t>
  </si>
  <si>
    <t>Steve Beckham</t>
  </si>
  <si>
    <t>Collin Witherspoon</t>
  </si>
  <si>
    <t>Jodi Lindseth</t>
  </si>
  <si>
    <t>Gay Mills</t>
  </si>
  <si>
    <t>Robin Malone</t>
  </si>
  <si>
    <t>Mark Usnick</t>
  </si>
  <si>
    <t>Carol Buse</t>
  </si>
  <si>
    <t>Terry Smith</t>
  </si>
  <si>
    <t>Ed Nolte</t>
  </si>
  <si>
    <t>Delane McUne</t>
  </si>
  <si>
    <t>Kim Hays</t>
  </si>
  <si>
    <t>Jerry Terry</t>
  </si>
  <si>
    <t>Billy Barclay, Derek Lyon; Brian Jacob</t>
  </si>
  <si>
    <t>Eddie Casias; Brian Jacob</t>
  </si>
  <si>
    <t>Donnie Archer, Scott Bratcher, Brian Jacob</t>
  </si>
  <si>
    <t>Sue Grady</t>
  </si>
  <si>
    <t>Includes Major Codes</t>
  </si>
  <si>
    <t>MISSING MAPS</t>
  </si>
  <si>
    <t xml:space="preserve">Sign Language - SGNL.AA </t>
  </si>
  <si>
    <t>Utility Power Worker - LINE.CERT; LINE.CERT.BAS</t>
  </si>
  <si>
    <t>Y</t>
  </si>
  <si>
    <t>N</t>
  </si>
  <si>
    <t>N/A</t>
  </si>
  <si>
    <t>Submitted Purpose Statement</t>
  </si>
  <si>
    <t>AUMT.AAS; AUMT.CERT.CHSS; AUMT.CERT.PTRN</t>
  </si>
  <si>
    <t>AERM.AAS.CERT.PM; AERM.CERT.AM</t>
  </si>
  <si>
    <t>Terry Smith; James Robert Faustina</t>
  </si>
  <si>
    <t>Terry Smith; Walter "Nick" Nelson</t>
  </si>
  <si>
    <t>ABDR.CERT; ABDR.CERT.ABRT; ABDR.MKT.CERT</t>
  </si>
  <si>
    <t>DEMR.CERT; DEMR.CERT.DT</t>
  </si>
  <si>
    <t>IMRT.AAS; IMRT.CERT; IMRT.CERT.ELMT; IMRT.MKT.CERT</t>
  </si>
  <si>
    <t>IMRT.MKT.CERT</t>
  </si>
  <si>
    <t xml:space="preserve">Post Edits All 3 Rankings </t>
  </si>
  <si>
    <t>Original Rankings All 3 Rankings</t>
  </si>
  <si>
    <t>CE.CVOP.COMP</t>
  </si>
  <si>
    <t xml:space="preserve">PSYC.AS </t>
  </si>
  <si>
    <t>PHYS.AS</t>
  </si>
  <si>
    <t xml:space="preserve">SOCW.AS  </t>
  </si>
  <si>
    <t>PHED.AS</t>
  </si>
  <si>
    <t>CJLE.AAS.LENF, CJLE.CERT.LE and CRIJ.AS</t>
  </si>
  <si>
    <t>Person(s)</t>
  </si>
  <si>
    <t>SOCS.AS</t>
  </si>
  <si>
    <t>MDCA.CERT</t>
  </si>
  <si>
    <t>DNTA.CERT</t>
  </si>
  <si>
    <t>DHYG.AAS</t>
  </si>
  <si>
    <t>EMSP.AAS; EMSP.CERT; EMSP.CERT.AEMT; EMSP.MKT</t>
  </si>
  <si>
    <t>CE.MSSGE</t>
  </si>
  <si>
    <t>MDSP.CERT</t>
  </si>
  <si>
    <t>MLAB.AAS</t>
  </si>
  <si>
    <t>YMRTS.AAS; YMRTS.CERT; NOTE: MRTS.AAS and MRTS.CERT follow these goals once admitted</t>
  </si>
  <si>
    <t>NMTT.AAS.NM</t>
  </si>
  <si>
    <t xml:space="preserve">Y </t>
  </si>
  <si>
    <t>OTHA.AAS; OTHA.AS</t>
  </si>
  <si>
    <t>PHRA.CERT</t>
  </si>
  <si>
    <t xml:space="preserve">N </t>
  </si>
  <si>
    <t>PTHA.AAS; PHTA.AS</t>
  </si>
  <si>
    <t>RADT.AAS.RT</t>
  </si>
  <si>
    <t>RADR.AAS</t>
  </si>
  <si>
    <t>RSPT.AAS</t>
  </si>
  <si>
    <t>SONO.AAS</t>
  </si>
  <si>
    <t>SRGT.AAS; SRGT.CERT</t>
  </si>
  <si>
    <t>SCA</t>
  </si>
  <si>
    <t>CDEC.CERT.PRVD</t>
  </si>
  <si>
    <t>CDEC.CERT.ADMN</t>
  </si>
  <si>
    <t>CDEC.CERT.PARA</t>
  </si>
  <si>
    <t>CDEC.AAS</t>
  </si>
  <si>
    <t>EDUC.AAT. 4 – 8</t>
  </si>
  <si>
    <t>EDUC.AAT.EC-6</t>
  </si>
  <si>
    <t>EDUC.AAT. G EC – 6</t>
  </si>
  <si>
    <t>EDUC.AAT.SECO</t>
  </si>
  <si>
    <t>ENGL.AA</t>
  </si>
  <si>
    <t>RELG.AA</t>
  </si>
  <si>
    <t>YRNSG.AAS; YRNSG.AAS.TRAN; once admitted, RNSG.AAS</t>
  </si>
  <si>
    <t>YVNSG.CERT; once admitted, VNSG.CERT</t>
  </si>
  <si>
    <t>Map 1 (Art)- ARTS.AS; Map 2 (Graphic Design)  - ARTC.AAS; ARTC.CERT.GD; Mapping 3 (Photography)- PHTC.AAS; PHTC.AS; PHTC.CERT</t>
  </si>
  <si>
    <t>DFTG.AAS; DFTG.CERT.ADT; DFTG.CERT.CAD; DFTG.CERT.DT</t>
  </si>
  <si>
    <t>RTVB.AAS.RTV; COMM.AS.MCOMM; RTVB.CERT; RTVB.MKT.DM; RTVB.MKT.SM</t>
  </si>
  <si>
    <t>MUSI.AS</t>
  </si>
  <si>
    <t>THEA.AS</t>
  </si>
  <si>
    <t>BUSI.AS</t>
  </si>
  <si>
    <t>CHEM.AS</t>
  </si>
  <si>
    <t>BIOL.AS; PAST.AS; RNSG.AS</t>
  </si>
  <si>
    <t>MATH.AS</t>
  </si>
  <si>
    <t>BUSI.AS.CIS, COSC.AAS, COSC.CERT.CSS, COSC.CERT.WEB, COSC.CERT.GAME</t>
  </si>
  <si>
    <t>CETT.AAS.NT, COSC.CERT.EES, COSC.CERT.ADMIN, COSC.CERT.DIG, COSC.CERT.CYBER</t>
  </si>
  <si>
    <t>ENGR.AS.GEN</t>
  </si>
  <si>
    <t>ENGR.AS.COMPSC</t>
  </si>
  <si>
    <t>LGLA.AAS; LGLA.CERT.PRO</t>
  </si>
  <si>
    <t xml:space="preserve">BMGT.AAS; BMGT.CERT; BMGT.CERT.CALL; BMGT.CERT.FSM; BMGT.CERT.FSS; BMGT.CERT.SBM; BMGT.MKT; BMGT.MKT.FSM; BMGT.MKT.HOSP; TRVM.CERT.HOSP </t>
  </si>
  <si>
    <t>OFAD.AAS; OFAD.CERT; OFAD.CERT.PRO; OFAD.MKT.BASIC; OFAD.MKT.SOFT</t>
  </si>
  <si>
    <t>RNSG.AS</t>
  </si>
  <si>
    <t>PAST.AS</t>
  </si>
  <si>
    <t>y</t>
  </si>
  <si>
    <t>Technical Education</t>
  </si>
  <si>
    <t>Developmental Education Writing</t>
  </si>
  <si>
    <t>Dev. Education Math</t>
  </si>
  <si>
    <t xml:space="preserve">Developmental Education Reading </t>
  </si>
  <si>
    <t>N/A - Includes BASW; ENGL Courses</t>
  </si>
  <si>
    <t>N/A - Includes BASM; MATH; MANC Courses</t>
  </si>
  <si>
    <t>N/A - Includes BASR and RDNG Courses</t>
  </si>
  <si>
    <t>AERM.AAS; AERM.CERT.PM;                    AERM.CERT.AM</t>
  </si>
  <si>
    <t>AERM.AAS.AERO; AERM.CERT.AERO</t>
  </si>
  <si>
    <t>FIRS.AAS;                      FIRS.CERT</t>
  </si>
  <si>
    <t>MCHN.CERT; MCHN.CERT.BAS</t>
  </si>
  <si>
    <t>WELD.CERT; WELD.CERT.BASIC; WELD.MKT.CERT; NDTE.CERT</t>
  </si>
  <si>
    <t>Total Degree/Areas Associate with Submitted maps</t>
  </si>
  <si>
    <t>Speech, General Studies, General Studies DD, All Dev Ed.</t>
  </si>
  <si>
    <t>98% major codes submitted work</t>
  </si>
  <si>
    <t># of Degree or Areas Included</t>
  </si>
  <si>
    <t>Total</t>
  </si>
  <si>
    <t>Humanities and Philosophy - Chose to Submit Goals, but CM Not Required (No Major Code)</t>
  </si>
  <si>
    <t xml:space="preserve">Honor's Program - Chose to Submit Goals, but CM Not Required (No Major Code) </t>
  </si>
  <si>
    <t>Speech - SPCH.AS - N/A (Deactivating Major Code this Year)</t>
  </si>
  <si>
    <t>General Studies - General Studies - Dual Degree - GENS.AS; DD.GENS.AS (No CM Required - All courses assessed via program maps; ones that aren't are assessed core curriuclum/gen ed)</t>
  </si>
  <si>
    <t>Submitted Edits to Map</t>
  </si>
  <si>
    <t>Liberal Arts</t>
  </si>
  <si>
    <t>Sums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</si>
</sst>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Fill="1"/>
    <xf numFmtId="49" fontId="2" fillId="4" borderId="1" xfId="0" applyNumberFormat="1" applyFont="1" applyFill="1" applyBorder="1" applyAlignment="1">
      <alignment horizontal="left" vertical="top" wrapText="1"/>
    </xf>
    <xf numFmtId="0" fontId="0" fillId="3" borderId="0" xfId="0" applyFill="1" applyBorder="1"/>
    <xf numFmtId="0" fontId="0" fillId="0" borderId="0" xfId="0" applyFill="1" applyBorder="1"/>
    <xf numFmtId="0" fontId="0" fillId="4" borderId="1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0" xfId="0" applyFill="1"/>
    <xf numFmtId="0" fontId="0" fillId="0" borderId="0" xfId="0" applyFill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center" vertical="top" wrapText="1"/>
    </xf>
    <xf numFmtId="0" fontId="0" fillId="5" borderId="0" xfId="0" applyFill="1"/>
    <xf numFmtId="0" fontId="0" fillId="3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workbookViewId="0">
      <pane ySplit="1" topLeftCell="A2" activePane="bottomLeft" state="frozen"/>
      <selection pane="bottomLeft" activeCell="G78" sqref="G78"/>
    </sheetView>
  </sheetViews>
  <sheetFormatPr defaultRowHeight="14.4" x14ac:dyDescent="0.3"/>
  <cols>
    <col min="1" max="1" width="13.5546875" style="9" customWidth="1"/>
    <col min="2" max="2" width="23.6640625" style="9" customWidth="1"/>
    <col min="3" max="3" width="21" style="9" customWidth="1"/>
    <col min="4" max="4" width="21.5546875" style="9" customWidth="1"/>
    <col min="5" max="6" width="15.44140625" customWidth="1"/>
    <col min="7" max="7" width="11.33203125" customWidth="1"/>
    <col min="8" max="8" width="11.77734375" customWidth="1"/>
    <col min="9" max="9" width="12.88671875" customWidth="1"/>
  </cols>
  <sheetData>
    <row r="1" spans="1:9" ht="45.6" customHeight="1" x14ac:dyDescent="0.3">
      <c r="A1" s="1" t="s">
        <v>0</v>
      </c>
      <c r="B1" s="1" t="s">
        <v>1</v>
      </c>
      <c r="C1" s="1" t="s">
        <v>122</v>
      </c>
      <c r="D1" s="1" t="s">
        <v>146</v>
      </c>
      <c r="E1" s="2" t="s">
        <v>139</v>
      </c>
      <c r="F1" s="16" t="s">
        <v>220</v>
      </c>
      <c r="G1" s="16" t="s">
        <v>138</v>
      </c>
      <c r="H1" s="16" t="s">
        <v>129</v>
      </c>
      <c r="I1" s="16" t="s">
        <v>214</v>
      </c>
    </row>
    <row r="2" spans="1:9" s="3" customFormat="1" ht="28.8" x14ac:dyDescent="0.3">
      <c r="A2" s="7" t="s">
        <v>71</v>
      </c>
      <c r="B2" s="4" t="s">
        <v>200</v>
      </c>
      <c r="C2" s="4" t="s">
        <v>203</v>
      </c>
      <c r="D2" s="7" t="s">
        <v>73</v>
      </c>
      <c r="E2" s="17" t="s">
        <v>126</v>
      </c>
      <c r="F2" s="17"/>
      <c r="G2" s="17" t="s">
        <v>126</v>
      </c>
      <c r="H2" s="17" t="s">
        <v>126</v>
      </c>
      <c r="I2" s="17">
        <v>1</v>
      </c>
    </row>
    <row r="3" spans="1:9" s="3" customFormat="1" ht="28.8" x14ac:dyDescent="0.3">
      <c r="A3" s="7" t="s">
        <v>71</v>
      </c>
      <c r="B3" s="4" t="s">
        <v>201</v>
      </c>
      <c r="C3" s="4" t="s">
        <v>204</v>
      </c>
      <c r="D3" s="18" t="s">
        <v>72</v>
      </c>
      <c r="E3" s="17" t="s">
        <v>126</v>
      </c>
      <c r="F3" s="17"/>
      <c r="G3" s="17" t="s">
        <v>126</v>
      </c>
      <c r="H3" s="17" t="s">
        <v>126</v>
      </c>
      <c r="I3" s="17">
        <v>1</v>
      </c>
    </row>
    <row r="4" spans="1:9" ht="28.8" x14ac:dyDescent="0.3">
      <c r="A4" s="18" t="s">
        <v>71</v>
      </c>
      <c r="B4" s="17" t="s">
        <v>202</v>
      </c>
      <c r="C4" s="17" t="s">
        <v>205</v>
      </c>
      <c r="D4" s="17" t="s">
        <v>74</v>
      </c>
      <c r="E4" s="17" t="s">
        <v>127</v>
      </c>
      <c r="F4" s="17" t="s">
        <v>127</v>
      </c>
      <c r="G4" s="17" t="s">
        <v>127</v>
      </c>
      <c r="H4" s="17" t="s">
        <v>127</v>
      </c>
      <c r="I4" s="17">
        <v>1</v>
      </c>
    </row>
    <row r="5" spans="1:9" ht="43.2" x14ac:dyDescent="0.3">
      <c r="A5" s="7" t="s">
        <v>2</v>
      </c>
      <c r="B5" s="7" t="s">
        <v>3</v>
      </c>
      <c r="C5" s="7" t="s">
        <v>145</v>
      </c>
      <c r="D5" s="7" t="s">
        <v>75</v>
      </c>
      <c r="E5" s="17" t="s">
        <v>127</v>
      </c>
      <c r="F5" s="17"/>
      <c r="G5" s="17" t="s">
        <v>126</v>
      </c>
      <c r="H5" s="17" t="s">
        <v>126</v>
      </c>
      <c r="I5" s="17">
        <v>3</v>
      </c>
    </row>
    <row r="6" spans="1:9" x14ac:dyDescent="0.3">
      <c r="A6" s="7" t="s">
        <v>2</v>
      </c>
      <c r="B6" s="7" t="s">
        <v>4</v>
      </c>
      <c r="C6" s="7" t="s">
        <v>144</v>
      </c>
      <c r="D6" s="7" t="s">
        <v>76</v>
      </c>
      <c r="E6" s="17" t="s">
        <v>127</v>
      </c>
      <c r="F6" s="17"/>
      <c r="G6" s="17" t="s">
        <v>126</v>
      </c>
      <c r="H6" s="17" t="s">
        <v>126</v>
      </c>
      <c r="I6" s="17">
        <v>1</v>
      </c>
    </row>
    <row r="7" spans="1:9" x14ac:dyDescent="0.3">
      <c r="A7" s="7" t="s">
        <v>2</v>
      </c>
      <c r="B7" s="7" t="s">
        <v>5</v>
      </c>
      <c r="C7" s="7" t="s">
        <v>141</v>
      </c>
      <c r="D7" s="7" t="s">
        <v>77</v>
      </c>
      <c r="E7" s="17" t="s">
        <v>126</v>
      </c>
      <c r="F7" s="17"/>
      <c r="G7" s="17" t="s">
        <v>126</v>
      </c>
      <c r="H7" s="17" t="s">
        <v>126</v>
      </c>
      <c r="I7" s="17">
        <v>1</v>
      </c>
    </row>
    <row r="8" spans="1:9" x14ac:dyDescent="0.3">
      <c r="A8" s="7" t="s">
        <v>2</v>
      </c>
      <c r="B8" s="7" t="s">
        <v>6</v>
      </c>
      <c r="C8" s="7" t="s">
        <v>147</v>
      </c>
      <c r="D8" s="7" t="s">
        <v>78</v>
      </c>
      <c r="E8" s="17" t="s">
        <v>126</v>
      </c>
      <c r="F8" s="17"/>
      <c r="G8" s="17" t="s">
        <v>126</v>
      </c>
      <c r="H8" s="17" t="s">
        <v>126</v>
      </c>
      <c r="I8" s="17">
        <v>1</v>
      </c>
    </row>
    <row r="9" spans="1:9" x14ac:dyDescent="0.3">
      <c r="A9" s="7" t="s">
        <v>2</v>
      </c>
      <c r="B9" s="7" t="s">
        <v>7</v>
      </c>
      <c r="C9" s="7" t="s">
        <v>143</v>
      </c>
      <c r="D9" s="7" t="s">
        <v>77</v>
      </c>
      <c r="E9" s="17" t="s">
        <v>126</v>
      </c>
      <c r="F9" s="17"/>
      <c r="G9" s="17" t="s">
        <v>126</v>
      </c>
      <c r="H9" s="17" t="s">
        <v>126</v>
      </c>
      <c r="I9" s="17">
        <v>1</v>
      </c>
    </row>
    <row r="10" spans="1:9" x14ac:dyDescent="0.3">
      <c r="A10" s="7" t="s">
        <v>8</v>
      </c>
      <c r="B10" s="7" t="s">
        <v>9</v>
      </c>
      <c r="C10" s="7" t="s">
        <v>148</v>
      </c>
      <c r="D10" s="7" t="s">
        <v>79</v>
      </c>
      <c r="E10" s="22" t="s">
        <v>127</v>
      </c>
      <c r="F10" s="22" t="s">
        <v>126</v>
      </c>
      <c r="G10" s="22" t="s">
        <v>126</v>
      </c>
      <c r="H10" s="22" t="s">
        <v>126</v>
      </c>
      <c r="I10" s="17">
        <v>1</v>
      </c>
    </row>
    <row r="11" spans="1:9" x14ac:dyDescent="0.3">
      <c r="A11" s="7" t="s">
        <v>8</v>
      </c>
      <c r="B11" s="7" t="s">
        <v>10</v>
      </c>
      <c r="C11" s="7" t="s">
        <v>149</v>
      </c>
      <c r="D11" s="7" t="s">
        <v>80</v>
      </c>
      <c r="E11" s="17" t="s">
        <v>127</v>
      </c>
      <c r="F11" s="17"/>
      <c r="G11" s="17" t="s">
        <v>126</v>
      </c>
      <c r="H11" s="17" t="s">
        <v>126</v>
      </c>
      <c r="I11" s="17">
        <v>1</v>
      </c>
    </row>
    <row r="12" spans="1:9" x14ac:dyDescent="0.3">
      <c r="A12" s="7" t="s">
        <v>8</v>
      </c>
      <c r="B12" s="7" t="s">
        <v>11</v>
      </c>
      <c r="C12" s="7" t="s">
        <v>150</v>
      </c>
      <c r="D12" s="7" t="s">
        <v>81</v>
      </c>
      <c r="E12" s="17" t="s">
        <v>127</v>
      </c>
      <c r="F12" s="17"/>
      <c r="G12" s="17" t="s">
        <v>126</v>
      </c>
      <c r="H12" s="17" t="s">
        <v>126</v>
      </c>
      <c r="I12" s="17">
        <v>1</v>
      </c>
    </row>
    <row r="13" spans="1:9" ht="43.2" x14ac:dyDescent="0.3">
      <c r="A13" s="7" t="s">
        <v>8</v>
      </c>
      <c r="B13" s="7" t="s">
        <v>12</v>
      </c>
      <c r="C13" s="7" t="s">
        <v>151</v>
      </c>
      <c r="D13" s="7" t="s">
        <v>82</v>
      </c>
      <c r="E13" s="17" t="s">
        <v>127</v>
      </c>
      <c r="F13" s="17" t="s">
        <v>126</v>
      </c>
      <c r="G13" s="17" t="s">
        <v>126</v>
      </c>
      <c r="H13" s="17" t="s">
        <v>126</v>
      </c>
      <c r="I13" s="17">
        <v>4</v>
      </c>
    </row>
    <row r="14" spans="1:9" x14ac:dyDescent="0.3">
      <c r="A14" s="7" t="s">
        <v>8</v>
      </c>
      <c r="B14" s="7" t="s">
        <v>13</v>
      </c>
      <c r="C14" s="7" t="s">
        <v>152</v>
      </c>
      <c r="D14" s="7" t="s">
        <v>83</v>
      </c>
      <c r="E14" s="17" t="s">
        <v>127</v>
      </c>
      <c r="F14" s="17"/>
      <c r="G14" s="17" t="s">
        <v>126</v>
      </c>
      <c r="H14" s="17" t="s">
        <v>126</v>
      </c>
      <c r="I14" s="17">
        <v>1</v>
      </c>
    </row>
    <row r="15" spans="1:9" x14ac:dyDescent="0.3">
      <c r="A15" s="7" t="s">
        <v>8</v>
      </c>
      <c r="B15" s="7" t="s">
        <v>14</v>
      </c>
      <c r="C15" s="7" t="s">
        <v>153</v>
      </c>
      <c r="D15" s="7" t="s">
        <v>84</v>
      </c>
      <c r="E15" s="17" t="s">
        <v>127</v>
      </c>
      <c r="F15" s="17"/>
      <c r="G15" s="17" t="s">
        <v>126</v>
      </c>
      <c r="H15" s="17" t="s">
        <v>126</v>
      </c>
      <c r="I15" s="17">
        <v>1</v>
      </c>
    </row>
    <row r="16" spans="1:9" x14ac:dyDescent="0.3">
      <c r="A16" s="7" t="s">
        <v>8</v>
      </c>
      <c r="B16" s="7" t="s">
        <v>15</v>
      </c>
      <c r="C16" s="7" t="s">
        <v>154</v>
      </c>
      <c r="D16" s="7" t="s">
        <v>85</v>
      </c>
      <c r="E16" s="17" t="s">
        <v>127</v>
      </c>
      <c r="F16" s="17" t="s">
        <v>126</v>
      </c>
      <c r="G16" s="17" t="s">
        <v>126</v>
      </c>
      <c r="H16" s="17" t="s">
        <v>126</v>
      </c>
      <c r="I16" s="17">
        <v>1</v>
      </c>
    </row>
    <row r="17" spans="1:9" ht="72" customHeight="1" x14ac:dyDescent="0.3">
      <c r="A17" s="7" t="s">
        <v>8</v>
      </c>
      <c r="B17" s="7" t="s">
        <v>16</v>
      </c>
      <c r="C17" s="7" t="s">
        <v>155</v>
      </c>
      <c r="D17" s="7" t="s">
        <v>87</v>
      </c>
      <c r="E17" s="17" t="s">
        <v>127</v>
      </c>
      <c r="F17" s="17" t="s">
        <v>126</v>
      </c>
      <c r="G17" s="17" t="s">
        <v>126</v>
      </c>
      <c r="H17" s="17" t="s">
        <v>126</v>
      </c>
      <c r="I17" s="17">
        <v>2</v>
      </c>
    </row>
    <row r="18" spans="1:9" x14ac:dyDescent="0.3">
      <c r="A18" s="7" t="s">
        <v>8</v>
      </c>
      <c r="B18" s="7" t="s">
        <v>17</v>
      </c>
      <c r="C18" s="7" t="s">
        <v>156</v>
      </c>
      <c r="D18" s="7" t="s">
        <v>88</v>
      </c>
      <c r="E18" s="17" t="s">
        <v>157</v>
      </c>
      <c r="F18" s="17" t="s">
        <v>126</v>
      </c>
      <c r="G18" s="17" t="s">
        <v>126</v>
      </c>
      <c r="H18" s="17" t="s">
        <v>126</v>
      </c>
      <c r="I18" s="17">
        <v>1</v>
      </c>
    </row>
    <row r="19" spans="1:9" x14ac:dyDescent="0.3">
      <c r="A19" s="7" t="s">
        <v>8</v>
      </c>
      <c r="B19" s="7" t="s">
        <v>18</v>
      </c>
      <c r="C19" s="7" t="s">
        <v>158</v>
      </c>
      <c r="D19" s="7" t="s">
        <v>89</v>
      </c>
      <c r="E19" s="17" t="s">
        <v>157</v>
      </c>
      <c r="F19" s="17" t="s">
        <v>126</v>
      </c>
      <c r="G19" s="17" t="s">
        <v>126</v>
      </c>
      <c r="H19" s="17" t="s">
        <v>126</v>
      </c>
      <c r="I19" s="17">
        <v>2</v>
      </c>
    </row>
    <row r="20" spans="1:9" x14ac:dyDescent="0.3">
      <c r="A20" s="7" t="s">
        <v>8</v>
      </c>
      <c r="B20" s="7" t="s">
        <v>19</v>
      </c>
      <c r="C20" s="7" t="s">
        <v>159</v>
      </c>
      <c r="D20" s="7" t="s">
        <v>90</v>
      </c>
      <c r="E20" s="17" t="s">
        <v>160</v>
      </c>
      <c r="F20" s="17"/>
      <c r="G20" s="17" t="s">
        <v>126</v>
      </c>
      <c r="H20" s="17" t="s">
        <v>126</v>
      </c>
      <c r="I20" s="17">
        <v>1</v>
      </c>
    </row>
    <row r="21" spans="1:9" x14ac:dyDescent="0.3">
      <c r="A21" s="7" t="s">
        <v>8</v>
      </c>
      <c r="B21" s="7" t="s">
        <v>20</v>
      </c>
      <c r="C21" s="7" t="s">
        <v>161</v>
      </c>
      <c r="D21" s="7" t="s">
        <v>121</v>
      </c>
      <c r="E21" s="17" t="s">
        <v>127</v>
      </c>
      <c r="F21" s="17" t="s">
        <v>126</v>
      </c>
      <c r="G21" s="17" t="s">
        <v>126</v>
      </c>
      <c r="H21" s="17" t="s">
        <v>126</v>
      </c>
      <c r="I21" s="17">
        <v>2</v>
      </c>
    </row>
    <row r="22" spans="1:9" x14ac:dyDescent="0.3">
      <c r="A22" s="7" t="s">
        <v>8</v>
      </c>
      <c r="B22" s="7" t="s">
        <v>21</v>
      </c>
      <c r="C22" s="7" t="s">
        <v>162</v>
      </c>
      <c r="D22" s="7" t="s">
        <v>91</v>
      </c>
      <c r="E22" s="17" t="s">
        <v>127</v>
      </c>
      <c r="F22" s="17" t="s">
        <v>126</v>
      </c>
      <c r="G22" s="17" t="s">
        <v>126</v>
      </c>
      <c r="H22" s="17" t="s">
        <v>126</v>
      </c>
      <c r="I22" s="17">
        <v>1</v>
      </c>
    </row>
    <row r="23" spans="1:9" x14ac:dyDescent="0.3">
      <c r="A23" s="7" t="s">
        <v>8</v>
      </c>
      <c r="B23" s="7" t="s">
        <v>22</v>
      </c>
      <c r="C23" s="7" t="s">
        <v>163</v>
      </c>
      <c r="D23" s="7" t="s">
        <v>86</v>
      </c>
      <c r="E23" s="17" t="s">
        <v>126</v>
      </c>
      <c r="F23" s="17"/>
      <c r="G23" s="17" t="s">
        <v>126</v>
      </c>
      <c r="H23" s="17" t="s">
        <v>126</v>
      </c>
      <c r="I23" s="17">
        <v>1</v>
      </c>
    </row>
    <row r="24" spans="1:9" x14ac:dyDescent="0.3">
      <c r="A24" s="7" t="s">
        <v>8</v>
      </c>
      <c r="B24" s="7" t="s">
        <v>23</v>
      </c>
      <c r="C24" s="7" t="s">
        <v>164</v>
      </c>
      <c r="D24" s="7" t="s">
        <v>92</v>
      </c>
      <c r="E24" s="17" t="s">
        <v>126</v>
      </c>
      <c r="F24" s="17"/>
      <c r="G24" s="17" t="s">
        <v>126</v>
      </c>
      <c r="H24" s="17" t="s">
        <v>126</v>
      </c>
      <c r="I24" s="17">
        <v>1</v>
      </c>
    </row>
    <row r="25" spans="1:9" x14ac:dyDescent="0.3">
      <c r="A25" s="7" t="s">
        <v>8</v>
      </c>
      <c r="B25" s="7" t="s">
        <v>24</v>
      </c>
      <c r="C25" s="7" t="s">
        <v>165</v>
      </c>
      <c r="D25" s="7" t="s">
        <v>93</v>
      </c>
      <c r="E25" s="17" t="s">
        <v>126</v>
      </c>
      <c r="F25" s="17"/>
      <c r="G25" s="17" t="s">
        <v>126</v>
      </c>
      <c r="H25" s="17" t="s">
        <v>126</v>
      </c>
      <c r="I25" s="17">
        <v>1</v>
      </c>
    </row>
    <row r="26" spans="1:9" x14ac:dyDescent="0.3">
      <c r="A26" s="7" t="s">
        <v>8</v>
      </c>
      <c r="B26" s="7" t="s">
        <v>25</v>
      </c>
      <c r="C26" s="7" t="s">
        <v>166</v>
      </c>
      <c r="D26" s="7" t="s">
        <v>94</v>
      </c>
      <c r="E26" s="17" t="s">
        <v>126</v>
      </c>
      <c r="F26" s="17"/>
      <c r="G26" s="17" t="s">
        <v>126</v>
      </c>
      <c r="H26" s="17" t="s">
        <v>126</v>
      </c>
      <c r="I26" s="17">
        <v>2</v>
      </c>
    </row>
    <row r="27" spans="1:9" ht="28.8" x14ac:dyDescent="0.3">
      <c r="A27" s="7" t="s">
        <v>26</v>
      </c>
      <c r="B27" s="7" t="s">
        <v>31</v>
      </c>
      <c r="C27" s="7" t="s">
        <v>168</v>
      </c>
      <c r="D27" s="7" t="s">
        <v>95</v>
      </c>
      <c r="E27" s="17" t="s">
        <v>127</v>
      </c>
      <c r="F27" s="17" t="s">
        <v>126</v>
      </c>
      <c r="G27" s="17" t="s">
        <v>126</v>
      </c>
      <c r="H27" s="17" t="s">
        <v>126</v>
      </c>
      <c r="I27" s="17">
        <v>1</v>
      </c>
    </row>
    <row r="28" spans="1:9" ht="28.8" x14ac:dyDescent="0.3">
      <c r="A28" s="7" t="s">
        <v>26</v>
      </c>
      <c r="B28" s="7" t="s">
        <v>28</v>
      </c>
      <c r="C28" s="7" t="s">
        <v>169</v>
      </c>
      <c r="D28" s="7" t="s">
        <v>95</v>
      </c>
      <c r="E28" s="17" t="s">
        <v>127</v>
      </c>
      <c r="F28" s="17" t="s">
        <v>126</v>
      </c>
      <c r="G28" s="17" t="s">
        <v>126</v>
      </c>
      <c r="H28" s="17" t="s">
        <v>126</v>
      </c>
      <c r="I28" s="17">
        <v>1</v>
      </c>
    </row>
    <row r="29" spans="1:9" ht="28.8" x14ac:dyDescent="0.3">
      <c r="A29" s="7" t="s">
        <v>26</v>
      </c>
      <c r="B29" s="7" t="s">
        <v>29</v>
      </c>
      <c r="C29" s="7" t="s">
        <v>170</v>
      </c>
      <c r="D29" s="7" t="s">
        <v>95</v>
      </c>
      <c r="E29" s="17" t="s">
        <v>127</v>
      </c>
      <c r="F29" s="17" t="s">
        <v>126</v>
      </c>
      <c r="G29" s="17" t="s">
        <v>126</v>
      </c>
      <c r="H29" s="17" t="s">
        <v>126</v>
      </c>
      <c r="I29" s="17">
        <v>1</v>
      </c>
    </row>
    <row r="30" spans="1:9" x14ac:dyDescent="0.3">
      <c r="A30" s="7" t="s">
        <v>26</v>
      </c>
      <c r="B30" s="7" t="s">
        <v>30</v>
      </c>
      <c r="C30" s="7" t="s">
        <v>171</v>
      </c>
      <c r="D30" s="7" t="s">
        <v>95</v>
      </c>
      <c r="E30" s="17" t="s">
        <v>127</v>
      </c>
      <c r="F30" s="17" t="s">
        <v>126</v>
      </c>
      <c r="G30" s="17" t="s">
        <v>126</v>
      </c>
      <c r="H30" s="17" t="s">
        <v>126</v>
      </c>
      <c r="I30" s="17">
        <v>1</v>
      </c>
    </row>
    <row r="31" spans="1:9" x14ac:dyDescent="0.3">
      <c r="A31" s="7" t="s">
        <v>26</v>
      </c>
      <c r="B31" s="7" t="s">
        <v>34</v>
      </c>
      <c r="C31" s="7" t="s">
        <v>172</v>
      </c>
      <c r="D31" s="7" t="s">
        <v>95</v>
      </c>
      <c r="E31" s="17" t="s">
        <v>127</v>
      </c>
      <c r="F31" s="17" t="s">
        <v>126</v>
      </c>
      <c r="G31" s="17" t="s">
        <v>126</v>
      </c>
      <c r="H31" s="17" t="s">
        <v>126</v>
      </c>
      <c r="I31" s="17">
        <v>1</v>
      </c>
    </row>
    <row r="32" spans="1:9" x14ac:dyDescent="0.3">
      <c r="A32" s="7" t="s">
        <v>26</v>
      </c>
      <c r="B32" s="7" t="s">
        <v>33</v>
      </c>
      <c r="C32" s="7" t="s">
        <v>174</v>
      </c>
      <c r="D32" s="7" t="s">
        <v>95</v>
      </c>
      <c r="E32" s="17" t="s">
        <v>127</v>
      </c>
      <c r="F32" s="17" t="s">
        <v>126</v>
      </c>
      <c r="G32" s="17" t="s">
        <v>126</v>
      </c>
      <c r="H32" s="17" t="s">
        <v>126</v>
      </c>
      <c r="I32" s="17">
        <v>1</v>
      </c>
    </row>
    <row r="33" spans="1:9" x14ac:dyDescent="0.3">
      <c r="A33" s="7" t="s">
        <v>26</v>
      </c>
      <c r="B33" s="7" t="s">
        <v>35</v>
      </c>
      <c r="C33" s="7" t="s">
        <v>175</v>
      </c>
      <c r="D33" s="7" t="s">
        <v>95</v>
      </c>
      <c r="E33" s="17" t="s">
        <v>127</v>
      </c>
      <c r="F33" s="17" t="s">
        <v>126</v>
      </c>
      <c r="G33" s="17" t="s">
        <v>126</v>
      </c>
      <c r="H33" s="17" t="s">
        <v>126</v>
      </c>
      <c r="I33" s="17">
        <v>1</v>
      </c>
    </row>
    <row r="34" spans="1:9" x14ac:dyDescent="0.3">
      <c r="A34" s="7" t="s">
        <v>26</v>
      </c>
      <c r="B34" s="7" t="s">
        <v>36</v>
      </c>
      <c r="C34" s="7" t="s">
        <v>173</v>
      </c>
      <c r="D34" s="7" t="s">
        <v>95</v>
      </c>
      <c r="E34" s="17" t="s">
        <v>127</v>
      </c>
      <c r="F34" s="17" t="s">
        <v>126</v>
      </c>
      <c r="G34" s="17" t="s">
        <v>126</v>
      </c>
      <c r="H34" s="17" t="s">
        <v>126</v>
      </c>
      <c r="I34" s="17">
        <v>1</v>
      </c>
    </row>
    <row r="35" spans="1:9" x14ac:dyDescent="0.3">
      <c r="A35" s="7" t="s">
        <v>26</v>
      </c>
      <c r="B35" s="7" t="s">
        <v>37</v>
      </c>
      <c r="C35" s="7" t="s">
        <v>176</v>
      </c>
      <c r="D35" s="7" t="s">
        <v>98</v>
      </c>
      <c r="E35" s="17" t="s">
        <v>126</v>
      </c>
      <c r="F35" s="17"/>
      <c r="G35" s="17" t="s">
        <v>126</v>
      </c>
      <c r="H35" s="17" t="s">
        <v>126</v>
      </c>
      <c r="I35" s="17">
        <v>1</v>
      </c>
    </row>
    <row r="36" spans="1:9" x14ac:dyDescent="0.3">
      <c r="A36" s="7" t="s">
        <v>26</v>
      </c>
      <c r="B36" s="7" t="s">
        <v>40</v>
      </c>
      <c r="C36" s="7" t="s">
        <v>177</v>
      </c>
      <c r="D36" s="7" t="s">
        <v>101</v>
      </c>
      <c r="E36" s="17" t="s">
        <v>127</v>
      </c>
      <c r="F36" s="17"/>
      <c r="G36" s="17" t="s">
        <v>126</v>
      </c>
      <c r="H36" s="17" t="s">
        <v>126</v>
      </c>
      <c r="I36" s="17">
        <v>1</v>
      </c>
    </row>
    <row r="37" spans="1:9" ht="43.2" x14ac:dyDescent="0.3">
      <c r="A37" s="7" t="s">
        <v>96</v>
      </c>
      <c r="B37" s="7" t="s">
        <v>43</v>
      </c>
      <c r="C37" s="7" t="s">
        <v>178</v>
      </c>
      <c r="D37" s="7" t="s">
        <v>103</v>
      </c>
      <c r="E37" s="17" t="s">
        <v>126</v>
      </c>
      <c r="F37" s="17"/>
      <c r="G37" s="17" t="s">
        <v>126</v>
      </c>
      <c r="H37" s="17" t="s">
        <v>126</v>
      </c>
      <c r="I37" s="17">
        <v>2</v>
      </c>
    </row>
    <row r="38" spans="1:9" ht="28.8" x14ac:dyDescent="0.3">
      <c r="A38" s="7" t="s">
        <v>96</v>
      </c>
      <c r="B38" s="7" t="s">
        <v>42</v>
      </c>
      <c r="C38" s="7" t="s">
        <v>179</v>
      </c>
      <c r="D38" s="7" t="s">
        <v>104</v>
      </c>
      <c r="E38" s="17" t="s">
        <v>126</v>
      </c>
      <c r="F38" s="17"/>
      <c r="G38" s="17" t="s">
        <v>126</v>
      </c>
      <c r="H38" s="17" t="s">
        <v>126</v>
      </c>
      <c r="I38" s="17">
        <v>1</v>
      </c>
    </row>
    <row r="39" spans="1:9" ht="103.2" customHeight="1" x14ac:dyDescent="0.3">
      <c r="A39" s="7" t="s">
        <v>167</v>
      </c>
      <c r="B39" s="7" t="s">
        <v>27</v>
      </c>
      <c r="C39" s="7" t="s">
        <v>180</v>
      </c>
      <c r="D39" s="7" t="s">
        <v>97</v>
      </c>
      <c r="E39" s="17" t="s">
        <v>157</v>
      </c>
      <c r="F39" s="17" t="s">
        <v>126</v>
      </c>
      <c r="G39" s="17" t="s">
        <v>126</v>
      </c>
      <c r="H39" s="17" t="s">
        <v>126</v>
      </c>
      <c r="I39" s="17">
        <v>6</v>
      </c>
    </row>
    <row r="40" spans="1:9" ht="57.6" x14ac:dyDescent="0.3">
      <c r="A40" s="7" t="s">
        <v>167</v>
      </c>
      <c r="B40" s="7" t="s">
        <v>32</v>
      </c>
      <c r="C40" s="7" t="s">
        <v>181</v>
      </c>
      <c r="D40" s="7" t="s">
        <v>97</v>
      </c>
      <c r="E40" s="17" t="s">
        <v>127</v>
      </c>
      <c r="F40" s="17"/>
      <c r="G40" s="17" t="s">
        <v>126</v>
      </c>
      <c r="H40" s="17" t="s">
        <v>126</v>
      </c>
      <c r="I40" s="17">
        <v>4</v>
      </c>
    </row>
    <row r="41" spans="1:9" ht="72" x14ac:dyDescent="0.3">
      <c r="A41" s="7" t="s">
        <v>167</v>
      </c>
      <c r="B41" s="7" t="s">
        <v>38</v>
      </c>
      <c r="C41" s="7" t="s">
        <v>182</v>
      </c>
      <c r="D41" s="7" t="s">
        <v>99</v>
      </c>
      <c r="E41" s="17" t="s">
        <v>127</v>
      </c>
      <c r="F41" s="17"/>
      <c r="G41" s="17" t="s">
        <v>126</v>
      </c>
      <c r="H41" s="17" t="s">
        <v>126</v>
      </c>
      <c r="I41" s="17">
        <v>5</v>
      </c>
    </row>
    <row r="42" spans="1:9" x14ac:dyDescent="0.3">
      <c r="A42" s="7" t="s">
        <v>167</v>
      </c>
      <c r="B42" s="7" t="s">
        <v>39</v>
      </c>
      <c r="C42" s="7" t="s">
        <v>183</v>
      </c>
      <c r="D42" s="7" t="s">
        <v>100</v>
      </c>
      <c r="E42" s="17" t="s">
        <v>126</v>
      </c>
      <c r="F42" s="17"/>
      <c r="G42" s="17" t="s">
        <v>126</v>
      </c>
      <c r="H42" s="17" t="s">
        <v>126</v>
      </c>
      <c r="I42" s="17">
        <v>1</v>
      </c>
    </row>
    <row r="43" spans="1:9" ht="28.8" x14ac:dyDescent="0.3">
      <c r="A43" s="7" t="s">
        <v>167</v>
      </c>
      <c r="B43" s="7" t="s">
        <v>41</v>
      </c>
      <c r="C43" s="7" t="s">
        <v>184</v>
      </c>
      <c r="D43" s="7" t="s">
        <v>102</v>
      </c>
      <c r="E43" s="17" t="s">
        <v>127</v>
      </c>
      <c r="F43" s="17"/>
      <c r="G43" s="17" t="s">
        <v>126</v>
      </c>
      <c r="H43" s="17" t="s">
        <v>126</v>
      </c>
      <c r="I43" s="17">
        <v>1</v>
      </c>
    </row>
    <row r="44" spans="1:9" ht="28.8" x14ac:dyDescent="0.3">
      <c r="A44" s="7" t="s">
        <v>44</v>
      </c>
      <c r="B44" s="7" t="s">
        <v>45</v>
      </c>
      <c r="C44" s="7" t="s">
        <v>187</v>
      </c>
      <c r="D44" s="7" t="s">
        <v>105</v>
      </c>
      <c r="E44" s="17" t="s">
        <v>126</v>
      </c>
      <c r="F44" s="17"/>
      <c r="G44" s="17" t="s">
        <v>126</v>
      </c>
      <c r="H44" s="17" t="s">
        <v>126</v>
      </c>
      <c r="I44" s="17">
        <v>3</v>
      </c>
    </row>
    <row r="45" spans="1:9" x14ac:dyDescent="0.3">
      <c r="A45" s="7" t="s">
        <v>44</v>
      </c>
      <c r="B45" s="7" t="s">
        <v>46</v>
      </c>
      <c r="C45" s="7" t="s">
        <v>185</v>
      </c>
      <c r="D45" s="7" t="s">
        <v>106</v>
      </c>
      <c r="E45" s="17" t="s">
        <v>160</v>
      </c>
      <c r="F45" s="17"/>
      <c r="G45" s="17" t="s">
        <v>126</v>
      </c>
      <c r="H45" s="17" t="s">
        <v>126</v>
      </c>
      <c r="I45" s="17">
        <v>1</v>
      </c>
    </row>
    <row r="46" spans="1:9" x14ac:dyDescent="0.3">
      <c r="A46" s="7" t="s">
        <v>44</v>
      </c>
      <c r="B46" s="7" t="s">
        <v>47</v>
      </c>
      <c r="C46" s="7" t="s">
        <v>186</v>
      </c>
      <c r="D46" s="7" t="s">
        <v>107</v>
      </c>
      <c r="E46" s="17" t="s">
        <v>126</v>
      </c>
      <c r="F46" s="17"/>
      <c r="G46" s="17" t="s">
        <v>126</v>
      </c>
      <c r="H46" s="17" t="s">
        <v>126</v>
      </c>
      <c r="I46" s="17">
        <v>1</v>
      </c>
    </row>
    <row r="47" spans="1:9" ht="57.6" x14ac:dyDescent="0.3">
      <c r="A47" s="7" t="s">
        <v>44</v>
      </c>
      <c r="B47" s="7" t="s">
        <v>48</v>
      </c>
      <c r="C47" s="7" t="s">
        <v>189</v>
      </c>
      <c r="D47" s="7" t="s">
        <v>112</v>
      </c>
      <c r="E47" s="17" t="s">
        <v>126</v>
      </c>
      <c r="F47" s="17"/>
      <c r="G47" s="17" t="s">
        <v>126</v>
      </c>
      <c r="H47" s="17" t="s">
        <v>126</v>
      </c>
      <c r="I47" s="17">
        <v>5</v>
      </c>
    </row>
    <row r="48" spans="1:9" ht="72" x14ac:dyDescent="0.3">
      <c r="A48" s="7" t="s">
        <v>44</v>
      </c>
      <c r="B48" s="7" t="s">
        <v>49</v>
      </c>
      <c r="C48" s="7" t="s">
        <v>190</v>
      </c>
      <c r="D48" s="7" t="s">
        <v>112</v>
      </c>
      <c r="E48" s="17" t="s">
        <v>126</v>
      </c>
      <c r="F48" s="17"/>
      <c r="G48" s="17" t="s">
        <v>126</v>
      </c>
      <c r="H48" s="17" t="s">
        <v>126</v>
      </c>
      <c r="I48" s="17">
        <v>5</v>
      </c>
    </row>
    <row r="49" spans="1:9" x14ac:dyDescent="0.3">
      <c r="A49" s="7" t="s">
        <v>44</v>
      </c>
      <c r="B49" s="7" t="s">
        <v>50</v>
      </c>
      <c r="C49" s="7" t="s">
        <v>191</v>
      </c>
      <c r="D49" s="7" t="s">
        <v>107</v>
      </c>
      <c r="E49" s="17" t="s">
        <v>127</v>
      </c>
      <c r="F49" s="17"/>
      <c r="G49" s="17" t="s">
        <v>126</v>
      </c>
      <c r="H49" s="17" t="s">
        <v>126</v>
      </c>
      <c r="I49" s="17">
        <v>1</v>
      </c>
    </row>
    <row r="50" spans="1:9" ht="28.8" x14ac:dyDescent="0.3">
      <c r="A50" s="7" t="s">
        <v>44</v>
      </c>
      <c r="B50" s="7" t="s">
        <v>51</v>
      </c>
      <c r="C50" s="7" t="s">
        <v>192</v>
      </c>
      <c r="D50" s="7" t="s">
        <v>111</v>
      </c>
      <c r="E50" s="17" t="s">
        <v>127</v>
      </c>
      <c r="F50" s="17"/>
      <c r="G50" s="17" t="s">
        <v>127</v>
      </c>
      <c r="H50" s="17" t="s">
        <v>126</v>
      </c>
      <c r="I50" s="17">
        <v>1</v>
      </c>
    </row>
    <row r="51" spans="1:9" ht="28.8" x14ac:dyDescent="0.3">
      <c r="A51" s="17" t="s">
        <v>44</v>
      </c>
      <c r="B51" s="17" t="s">
        <v>52</v>
      </c>
      <c r="C51" s="17" t="s">
        <v>193</v>
      </c>
      <c r="D51" s="17" t="s">
        <v>110</v>
      </c>
      <c r="E51" s="17" t="s">
        <v>126</v>
      </c>
      <c r="F51" s="17"/>
      <c r="G51" s="17" t="s">
        <v>126</v>
      </c>
      <c r="H51" s="17" t="s">
        <v>126</v>
      </c>
      <c r="I51" s="17">
        <v>2</v>
      </c>
    </row>
    <row r="52" spans="1:9" ht="130.19999999999999" customHeight="1" x14ac:dyDescent="0.3">
      <c r="A52" s="7" t="s">
        <v>44</v>
      </c>
      <c r="B52" s="7" t="s">
        <v>53</v>
      </c>
      <c r="C52" s="7" t="s">
        <v>194</v>
      </c>
      <c r="D52" s="7" t="s">
        <v>108</v>
      </c>
      <c r="E52" s="17" t="s">
        <v>126</v>
      </c>
      <c r="F52" s="17"/>
      <c r="G52" s="17" t="s">
        <v>126</v>
      </c>
      <c r="H52" s="17" t="s">
        <v>126</v>
      </c>
      <c r="I52" s="17">
        <v>10</v>
      </c>
    </row>
    <row r="53" spans="1:9" x14ac:dyDescent="0.3">
      <c r="A53" s="7" t="s">
        <v>44</v>
      </c>
      <c r="B53" s="7" t="s">
        <v>54</v>
      </c>
      <c r="C53" s="7" t="s">
        <v>188</v>
      </c>
      <c r="D53" s="7" t="s">
        <v>107</v>
      </c>
      <c r="E53" s="17" t="s">
        <v>127</v>
      </c>
      <c r="F53" s="17"/>
      <c r="G53" s="17" t="s">
        <v>126</v>
      </c>
      <c r="H53" s="17" t="s">
        <v>126</v>
      </c>
      <c r="I53" s="17">
        <v>1</v>
      </c>
    </row>
    <row r="54" spans="1:9" ht="57.6" x14ac:dyDescent="0.3">
      <c r="A54" s="7" t="s">
        <v>44</v>
      </c>
      <c r="B54" s="7" t="s">
        <v>55</v>
      </c>
      <c r="C54" s="7" t="s">
        <v>195</v>
      </c>
      <c r="D54" s="7" t="s">
        <v>109</v>
      </c>
      <c r="E54" s="17" t="s">
        <v>126</v>
      </c>
      <c r="F54" s="17" t="s">
        <v>126</v>
      </c>
      <c r="G54" s="17" t="s">
        <v>126</v>
      </c>
      <c r="H54" s="17" t="s">
        <v>126</v>
      </c>
      <c r="I54" s="17">
        <v>5</v>
      </c>
    </row>
    <row r="55" spans="1:9" x14ac:dyDescent="0.3">
      <c r="A55" s="7" t="s">
        <v>44</v>
      </c>
      <c r="B55" s="7" t="s">
        <v>56</v>
      </c>
      <c r="C55" s="7" t="s">
        <v>142</v>
      </c>
      <c r="D55" s="7" t="s">
        <v>107</v>
      </c>
      <c r="E55" s="17" t="s">
        <v>127</v>
      </c>
      <c r="F55" s="17"/>
      <c r="G55" s="17" t="s">
        <v>126</v>
      </c>
      <c r="H55" s="17" t="s">
        <v>126</v>
      </c>
      <c r="I55" s="17"/>
    </row>
    <row r="56" spans="1:9" x14ac:dyDescent="0.3">
      <c r="A56" s="7" t="s">
        <v>44</v>
      </c>
      <c r="B56" s="7" t="s">
        <v>57</v>
      </c>
      <c r="C56" s="7" t="s">
        <v>196</v>
      </c>
      <c r="D56" s="7" t="s">
        <v>105</v>
      </c>
      <c r="E56" s="17" t="s">
        <v>126</v>
      </c>
      <c r="F56" s="17"/>
      <c r="G56" s="17" t="s">
        <v>126</v>
      </c>
      <c r="H56" s="17" t="s">
        <v>126</v>
      </c>
      <c r="I56" s="17">
        <v>1</v>
      </c>
    </row>
    <row r="57" spans="1:9" x14ac:dyDescent="0.3">
      <c r="A57" s="7" t="s">
        <v>44</v>
      </c>
      <c r="B57" s="7" t="s">
        <v>58</v>
      </c>
      <c r="C57" s="7" t="s">
        <v>197</v>
      </c>
      <c r="D57" s="7" t="s">
        <v>105</v>
      </c>
      <c r="E57" s="17" t="s">
        <v>126</v>
      </c>
      <c r="F57" s="17"/>
      <c r="G57" s="17" t="s">
        <v>126</v>
      </c>
      <c r="H57" s="17" t="s">
        <v>126</v>
      </c>
      <c r="I57" s="17">
        <v>1</v>
      </c>
    </row>
    <row r="58" spans="1:9" ht="28.8" x14ac:dyDescent="0.3">
      <c r="A58" s="7" t="s">
        <v>199</v>
      </c>
      <c r="B58" s="7" t="s">
        <v>59</v>
      </c>
      <c r="C58" s="7" t="s">
        <v>207</v>
      </c>
      <c r="D58" s="7" t="s">
        <v>113</v>
      </c>
      <c r="E58" s="17" t="s">
        <v>127</v>
      </c>
      <c r="F58" s="17"/>
      <c r="G58" s="17" t="s">
        <v>126</v>
      </c>
      <c r="H58" s="17" t="s">
        <v>126</v>
      </c>
      <c r="I58" s="17">
        <v>2</v>
      </c>
    </row>
    <row r="59" spans="1:9" ht="43.2" x14ac:dyDescent="0.3">
      <c r="A59" s="7" t="s">
        <v>199</v>
      </c>
      <c r="B59" s="7" t="s">
        <v>60</v>
      </c>
      <c r="C59" s="8" t="s">
        <v>130</v>
      </c>
      <c r="D59" s="7" t="s">
        <v>120</v>
      </c>
      <c r="E59" s="17" t="s">
        <v>127</v>
      </c>
      <c r="F59" s="17" t="s">
        <v>126</v>
      </c>
      <c r="G59" s="17" t="s">
        <v>127</v>
      </c>
      <c r="H59" s="17" t="s">
        <v>126</v>
      </c>
      <c r="I59" s="17">
        <v>3</v>
      </c>
    </row>
    <row r="60" spans="1:9" ht="43.2" x14ac:dyDescent="0.3">
      <c r="A60" s="7" t="s">
        <v>199</v>
      </c>
      <c r="B60" s="7" t="s">
        <v>61</v>
      </c>
      <c r="C60" s="7" t="s">
        <v>206</v>
      </c>
      <c r="D60" s="7" t="s">
        <v>133</v>
      </c>
      <c r="E60" s="17" t="s">
        <v>127</v>
      </c>
      <c r="F60" s="17"/>
      <c r="G60" s="17" t="s">
        <v>126</v>
      </c>
      <c r="H60" s="17" t="s">
        <v>126</v>
      </c>
      <c r="I60" s="17">
        <v>3</v>
      </c>
    </row>
    <row r="61" spans="1:9" ht="28.8" x14ac:dyDescent="0.3">
      <c r="A61" s="7" t="s">
        <v>199</v>
      </c>
      <c r="B61" s="7" t="s">
        <v>62</v>
      </c>
      <c r="C61" s="7" t="s">
        <v>131</v>
      </c>
      <c r="D61" s="7" t="s">
        <v>132</v>
      </c>
      <c r="E61" s="17" t="s">
        <v>127</v>
      </c>
      <c r="F61" s="17"/>
      <c r="G61" s="17" t="s">
        <v>126</v>
      </c>
      <c r="H61" s="17" t="s">
        <v>126</v>
      </c>
      <c r="I61" s="17">
        <v>2</v>
      </c>
    </row>
    <row r="62" spans="1:9" ht="43.2" x14ac:dyDescent="0.3">
      <c r="A62" s="7" t="s">
        <v>199</v>
      </c>
      <c r="B62" s="7" t="s">
        <v>63</v>
      </c>
      <c r="C62" s="7" t="s">
        <v>134</v>
      </c>
      <c r="D62" s="7" t="s">
        <v>119</v>
      </c>
      <c r="E62" s="17" t="s">
        <v>127</v>
      </c>
      <c r="F62" s="17" t="s">
        <v>126</v>
      </c>
      <c r="G62" s="17" t="s">
        <v>126</v>
      </c>
      <c r="H62" s="17" t="s">
        <v>198</v>
      </c>
      <c r="I62" s="17">
        <v>3</v>
      </c>
    </row>
    <row r="63" spans="1:9" ht="28.8" x14ac:dyDescent="0.3">
      <c r="A63" s="7" t="s">
        <v>199</v>
      </c>
      <c r="B63" s="7" t="s">
        <v>64</v>
      </c>
      <c r="C63" s="8" t="s">
        <v>135</v>
      </c>
      <c r="D63" s="7" t="s">
        <v>118</v>
      </c>
      <c r="E63" s="17" t="s">
        <v>127</v>
      </c>
      <c r="F63" s="17" t="s">
        <v>126</v>
      </c>
      <c r="G63" s="17" t="s">
        <v>127</v>
      </c>
      <c r="H63" s="17" t="s">
        <v>126</v>
      </c>
      <c r="I63" s="17">
        <v>2</v>
      </c>
    </row>
    <row r="64" spans="1:9" ht="28.8" x14ac:dyDescent="0.3">
      <c r="A64" s="7" t="s">
        <v>199</v>
      </c>
      <c r="B64" s="7" t="s">
        <v>65</v>
      </c>
      <c r="C64" s="7" t="s">
        <v>208</v>
      </c>
      <c r="D64" s="7" t="s">
        <v>114</v>
      </c>
      <c r="E64" s="17" t="s">
        <v>127</v>
      </c>
      <c r="F64" s="17" t="s">
        <v>126</v>
      </c>
      <c r="G64" s="17" t="s">
        <v>126</v>
      </c>
      <c r="H64" s="17" t="s">
        <v>126</v>
      </c>
      <c r="I64" s="17">
        <v>2</v>
      </c>
    </row>
    <row r="65" spans="1:9" ht="43.2" x14ac:dyDescent="0.3">
      <c r="A65" s="7" t="s">
        <v>199</v>
      </c>
      <c r="B65" s="7" t="s">
        <v>66</v>
      </c>
      <c r="C65" s="7" t="s">
        <v>136</v>
      </c>
      <c r="D65" s="7" t="s">
        <v>115</v>
      </c>
      <c r="E65" s="17" t="s">
        <v>127</v>
      </c>
      <c r="F65" s="17"/>
      <c r="G65" s="17" t="s">
        <v>126</v>
      </c>
      <c r="H65" s="17" t="s">
        <v>126</v>
      </c>
      <c r="I65" s="17">
        <v>4</v>
      </c>
    </row>
    <row r="66" spans="1:9" ht="28.8" x14ac:dyDescent="0.3">
      <c r="A66" s="21" t="s">
        <v>199</v>
      </c>
      <c r="B66" s="21" t="s">
        <v>67</v>
      </c>
      <c r="C66" s="21" t="s">
        <v>209</v>
      </c>
      <c r="D66" s="21" t="s">
        <v>116</v>
      </c>
      <c r="E66" s="19" t="s">
        <v>127</v>
      </c>
      <c r="F66" s="19" t="s">
        <v>127</v>
      </c>
      <c r="G66" s="19" t="s">
        <v>127</v>
      </c>
      <c r="H66" s="19" t="s">
        <v>127</v>
      </c>
      <c r="I66" s="19">
        <v>2</v>
      </c>
    </row>
    <row r="67" spans="1:9" ht="28.8" x14ac:dyDescent="0.3">
      <c r="A67" s="7" t="s">
        <v>199</v>
      </c>
      <c r="B67" s="7" t="s">
        <v>68</v>
      </c>
      <c r="C67" s="7" t="s">
        <v>137</v>
      </c>
      <c r="D67" s="7" t="s">
        <v>117</v>
      </c>
      <c r="E67" s="17" t="s">
        <v>126</v>
      </c>
      <c r="F67" s="17"/>
      <c r="G67" s="17" t="s">
        <v>126</v>
      </c>
      <c r="H67" s="17" t="s">
        <v>126</v>
      </c>
      <c r="I67" s="17">
        <v>1</v>
      </c>
    </row>
    <row r="68" spans="1:9" ht="28.8" x14ac:dyDescent="0.3">
      <c r="A68" s="7" t="s">
        <v>199</v>
      </c>
      <c r="B68" s="7" t="s">
        <v>69</v>
      </c>
      <c r="C68" s="7" t="s">
        <v>140</v>
      </c>
      <c r="D68" s="7" t="s">
        <v>117</v>
      </c>
      <c r="E68" s="17" t="s">
        <v>126</v>
      </c>
      <c r="F68" s="17"/>
      <c r="G68" s="17" t="s">
        <v>126</v>
      </c>
      <c r="H68" s="17" t="s">
        <v>126</v>
      </c>
      <c r="I68" s="17">
        <v>1</v>
      </c>
    </row>
    <row r="69" spans="1:9" ht="57.6" x14ac:dyDescent="0.3">
      <c r="A69" s="21" t="s">
        <v>199</v>
      </c>
      <c r="B69" s="21" t="s">
        <v>70</v>
      </c>
      <c r="C69" s="21" t="s">
        <v>210</v>
      </c>
      <c r="D69" s="21" t="s">
        <v>116</v>
      </c>
      <c r="E69" s="19" t="s">
        <v>127</v>
      </c>
      <c r="F69" s="19" t="s">
        <v>127</v>
      </c>
      <c r="G69" s="19" t="s">
        <v>127</v>
      </c>
      <c r="H69" s="19" t="s">
        <v>127</v>
      </c>
      <c r="I69" s="19">
        <v>4</v>
      </c>
    </row>
    <row r="70" spans="1:9" x14ac:dyDescent="0.3">
      <c r="E70">
        <v>27</v>
      </c>
      <c r="F70">
        <f t="shared" ref="F70:H70" si="0">COUNTIF(F2:F69,"Y")</f>
        <v>22</v>
      </c>
      <c r="G70">
        <f t="shared" si="0"/>
        <v>62</v>
      </c>
      <c r="H70">
        <f t="shared" si="0"/>
        <v>65</v>
      </c>
    </row>
    <row r="71" spans="1:9" x14ac:dyDescent="0.3">
      <c r="E71">
        <v>41</v>
      </c>
      <c r="G71">
        <f t="shared" ref="F71:H71" si="1">COUNTIF(G2:G69,"N")</f>
        <v>6</v>
      </c>
      <c r="H71">
        <f t="shared" si="1"/>
        <v>3</v>
      </c>
    </row>
    <row r="72" spans="1:9" x14ac:dyDescent="0.3">
      <c r="H72" t="s">
        <v>215</v>
      </c>
      <c r="I72">
        <f>SUM(I2:I69)</f>
        <v>130</v>
      </c>
    </row>
    <row r="74" spans="1:9" x14ac:dyDescent="0.3">
      <c r="D74" s="9" t="s">
        <v>222</v>
      </c>
      <c r="E74">
        <v>68</v>
      </c>
      <c r="G74">
        <f>SUM(62, 6)</f>
        <v>68</v>
      </c>
      <c r="H74">
        <f>SUM(65, 3)</f>
        <v>68</v>
      </c>
    </row>
  </sheetData>
  <sortState ref="A2:G69">
    <sortCondition ref="A2:A69"/>
    <sortCondition ref="B2:B69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B14" sqref="B14"/>
    </sheetView>
  </sheetViews>
  <sheetFormatPr defaultRowHeight="14.4" x14ac:dyDescent="0.3"/>
  <cols>
    <col min="2" max="2" width="19.21875" customWidth="1"/>
    <col min="4" max="4" width="84.5546875" customWidth="1"/>
  </cols>
  <sheetData>
    <row r="1" spans="1:4" x14ac:dyDescent="0.3">
      <c r="A1" s="5" t="s">
        <v>123</v>
      </c>
      <c r="B1" s="10"/>
    </row>
    <row r="2" spans="1:4" x14ac:dyDescent="0.3">
      <c r="A2" s="6" t="s">
        <v>217</v>
      </c>
    </row>
    <row r="3" spans="1:4" x14ac:dyDescent="0.3">
      <c r="A3" s="20" t="s">
        <v>124</v>
      </c>
      <c r="B3" s="20"/>
      <c r="C3" s="20"/>
    </row>
    <row r="4" spans="1:4" x14ac:dyDescent="0.3">
      <c r="A4" t="s">
        <v>216</v>
      </c>
    </row>
    <row r="5" spans="1:4" x14ac:dyDescent="0.3">
      <c r="A5" t="s">
        <v>218</v>
      </c>
    </row>
    <row r="6" spans="1:4" x14ac:dyDescent="0.3">
      <c r="A6" t="s">
        <v>219</v>
      </c>
    </row>
    <row r="7" spans="1:4" x14ac:dyDescent="0.3">
      <c r="A7" s="20" t="s">
        <v>125</v>
      </c>
      <c r="B7" s="20"/>
      <c r="C7" s="20"/>
      <c r="D7" s="20"/>
    </row>
    <row r="8" spans="1:4" x14ac:dyDescent="0.3">
      <c r="A8" t="s">
        <v>221</v>
      </c>
    </row>
    <row r="10" spans="1:4" ht="39.6" x14ac:dyDescent="0.3">
      <c r="A10" s="11" t="s">
        <v>126</v>
      </c>
      <c r="B10" s="12" t="s">
        <v>211</v>
      </c>
      <c r="C10" s="13">
        <v>127</v>
      </c>
      <c r="D10" s="14" t="s">
        <v>213</v>
      </c>
    </row>
    <row r="11" spans="1:4" x14ac:dyDescent="0.3">
      <c r="A11" s="11" t="s">
        <v>127</v>
      </c>
      <c r="B11" s="15"/>
      <c r="C11" s="13">
        <v>3</v>
      </c>
      <c r="D11" s="14"/>
    </row>
    <row r="12" spans="1:4" x14ac:dyDescent="0.3">
      <c r="A12" s="11" t="s">
        <v>128</v>
      </c>
      <c r="B12" s="15"/>
      <c r="C12" s="13">
        <v>6</v>
      </c>
      <c r="D12" s="14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Submitted Maps</vt:lpstr>
      <vt:lpstr>Missing Maps</vt:lpstr>
      <vt:lpstr>'Submitted Maps'!Print_Titles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D. McDonald-Willey</dc:creator>
  <cp:lastModifiedBy>Kristin D. McDonald-Willey</cp:lastModifiedBy>
  <cp:lastPrinted>2016-02-17T15:39:44Z</cp:lastPrinted>
  <dcterms:created xsi:type="dcterms:W3CDTF">2016-02-17T14:28:37Z</dcterms:created>
  <dcterms:modified xsi:type="dcterms:W3CDTF">2016-07-11T02:31:52Z</dcterms:modified>
</cp:coreProperties>
</file>